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lsr.ru\dfs-sd\LSRStenaNW-01\SctMarket_GrpBaseConstrObj\4.Продажи\Ценовые комитеты и прайсы\2026\САЙТ\"/>
    </mc:Choice>
  </mc:AlternateContent>
  <bookViews>
    <workbookView xWindow="0" yWindow="0" windowWidth="28800" windowHeight="12435" activeTab="2"/>
  </bookViews>
  <sheets>
    <sheet name="Плитка" sheetId="12" r:id="rId1"/>
    <sheet name="Газобетон" sheetId="13" r:id="rId2"/>
    <sheet name="Кирпич" sheetId="9" r:id="rId3"/>
  </sheets>
  <definedNames>
    <definedName name="_xlnm.Print_Area" localSheetId="1">Газобетон!$A$1:$G$97</definedName>
    <definedName name="_xlnm.Print_Area" localSheetId="2">Кирпич!$A$1:$G$197</definedName>
    <definedName name="_xlnm.Print_Area" localSheetId="0">Плитка!$M$1:$S$31</definedName>
    <definedName name="Поиск" localSheetId="1">Газобетон!#REF!</definedName>
    <definedName name="Поиск" localSheetId="0">Плитка!$H$8:$H$30</definedName>
    <definedName name="Поиск">Кирпич!#REF!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2" l="1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H25" i="12" s="1"/>
  <c r="J25" i="12" s="1"/>
  <c r="G26" i="12"/>
  <c r="H26" i="12" s="1"/>
  <c r="J26" i="12" s="1"/>
  <c r="G27" i="12"/>
  <c r="G28" i="12"/>
  <c r="G29" i="12"/>
  <c r="G30" i="12"/>
  <c r="G31" i="12"/>
  <c r="H31" i="12" s="1"/>
  <c r="J31" i="12" s="1"/>
  <c r="G10" i="12"/>
  <c r="H27" i="12"/>
  <c r="J27" i="12" s="1"/>
  <c r="H29" i="12" l="1"/>
  <c r="J29" i="12" s="1"/>
  <c r="H30" i="12"/>
  <c r="J30" i="12" s="1"/>
  <c r="H24" i="12"/>
  <c r="J24" i="12" s="1"/>
  <c r="H28" i="12"/>
  <c r="J28" i="12" s="1"/>
  <c r="H10" i="12"/>
  <c r="J10" i="12" s="1"/>
  <c r="H11" i="12"/>
  <c r="J11" i="12" s="1"/>
  <c r="H12" i="12"/>
  <c r="J12" i="12" s="1"/>
  <c r="H13" i="12"/>
  <c r="J13" i="12" s="1"/>
  <c r="H14" i="12"/>
  <c r="J14" i="12" s="1"/>
  <c r="H15" i="12"/>
  <c r="J15" i="12" s="1"/>
  <c r="H16" i="12"/>
  <c r="J16" i="12" s="1"/>
  <c r="H17" i="12"/>
  <c r="J17" i="12" s="1"/>
  <c r="H18" i="12"/>
  <c r="J18" i="12" s="1"/>
  <c r="H19" i="12"/>
  <c r="J19" i="12" s="1"/>
  <c r="H20" i="12"/>
  <c r="J20" i="12" s="1"/>
  <c r="H21" i="12"/>
  <c r="J21" i="12" s="1"/>
  <c r="H22" i="12"/>
  <c r="J22" i="12" s="1"/>
  <c r="H23" i="12"/>
  <c r="J23" i="12" s="1"/>
  <c r="H9" i="12" l="1"/>
  <c r="J9" i="12" s="1"/>
  <c r="H8" i="12"/>
  <c r="J8" i="12" s="1"/>
  <c r="K12" i="12" l="1"/>
  <c r="K16" i="12"/>
  <c r="K21" i="12"/>
  <c r="K26" i="12"/>
  <c r="K9" i="12"/>
  <c r="K13" i="12"/>
  <c r="K17" i="12"/>
  <c r="K22" i="12"/>
  <c r="K27" i="12"/>
  <c r="K18" i="12"/>
  <c r="K29" i="12"/>
  <c r="K14" i="12"/>
  <c r="K23" i="12"/>
  <c r="K28" i="12"/>
  <c r="K10" i="12"/>
  <c r="K19" i="12"/>
  <c r="K24" i="12"/>
  <c r="K30" i="12"/>
  <c r="K11" i="12"/>
  <c r="K15" i="12"/>
  <c r="K20" i="12"/>
  <c r="K25" i="12"/>
  <c r="K31" i="12"/>
  <c r="K8" i="12"/>
</calcChain>
</file>

<file path=xl/sharedStrings.xml><?xml version="1.0" encoding="utf-8"?>
<sst xmlns="http://schemas.openxmlformats.org/spreadsheetml/2006/main" count="1346" uniqueCount="600">
  <si>
    <t>Наименование</t>
  </si>
  <si>
    <t>Завод</t>
  </si>
  <si>
    <t>С0000067564</t>
  </si>
  <si>
    <t>С0000068138</t>
  </si>
  <si>
    <t>С0000075040</t>
  </si>
  <si>
    <t>С0000068331</t>
  </si>
  <si>
    <t>С0000068332</t>
  </si>
  <si>
    <t>С0000066739</t>
  </si>
  <si>
    <t>С0000074907</t>
  </si>
  <si>
    <t>С0000074909</t>
  </si>
  <si>
    <t>С0000068200</t>
  </si>
  <si>
    <t>С0000074910</t>
  </si>
  <si>
    <t>С0000073514</t>
  </si>
  <si>
    <t>С0000075154</t>
  </si>
  <si>
    <t>С0000074471</t>
  </si>
  <si>
    <t>С0000075043</t>
  </si>
  <si>
    <t>С0000075044</t>
  </si>
  <si>
    <t>С0000067065</t>
  </si>
  <si>
    <t>С0000068523</t>
  </si>
  <si>
    <t>С0000074913</t>
  </si>
  <si>
    <t>Кирпич лицевой пшеничный лиц.ст. 20мм 1НФ_ПК</t>
  </si>
  <si>
    <t>С0000042125</t>
  </si>
  <si>
    <t>Кирпич лицевой Светло-коричневый лиц. ст. 20мм, 1 НФ_ПК</t>
  </si>
  <si>
    <t>С0000061801</t>
  </si>
  <si>
    <t>Кирпич лицевой Светло-коричневый Рустик лиц. ст. 20мм, 1 НФ_ПК</t>
  </si>
  <si>
    <t>С0000071922</t>
  </si>
  <si>
    <t>Кирпич лицевой Светло-коричневый ФЛЭШ лиц. ст. 20мм, 1 НФ_ПК</t>
  </si>
  <si>
    <t>С0000061803</t>
  </si>
  <si>
    <t>Кирпич лицевой Светло-коричневый ФЛЭШ Рустик лиц. ст. 20мм, 1 НФ_ПК</t>
  </si>
  <si>
    <t>С0000071923</t>
  </si>
  <si>
    <t>Кирпич лицевой Светло-коричневый ФЛЭШ Ультра лиц. ст. 20мм, 1 НФ_ПК</t>
  </si>
  <si>
    <t>С0000071906</t>
  </si>
  <si>
    <t>Кирпич лицевой Светло-коричневый ФЛЭШ Ультра Рустик лиц. ст. 20мм, 1 НФ_ПК</t>
  </si>
  <si>
    <t>С0000071924</t>
  </si>
  <si>
    <t>Кирпич лицевой Бежевый лиц. ст. 20мм, 1НФ_ПК</t>
  </si>
  <si>
    <t>С0000061792</t>
  </si>
  <si>
    <t>Кирпич лицевой серый лиц. ст. 20мм, 1НФ_ПК</t>
  </si>
  <si>
    <t>С0000039517</t>
  </si>
  <si>
    <t>Кирпич лицевой графитовый лиц.ст. 20мм 1НФ_ПК</t>
  </si>
  <si>
    <t>С0000069341</t>
  </si>
  <si>
    <t>Кирпич лицевой графитовый Рустик лиц.ст. 20мм 1НФ_ПК</t>
  </si>
  <si>
    <t>С0000069343</t>
  </si>
  <si>
    <t>РКЗ</t>
  </si>
  <si>
    <t>ППКЗ</t>
  </si>
  <si>
    <t>Кирпич лицевой полнотелый Красный 1NF М-400 F-50_Б</t>
  </si>
  <si>
    <t>С0000050743</t>
  </si>
  <si>
    <t>Кирпич лицевой полнотелый Красный R-60 радиусный М-400 F-50_Б</t>
  </si>
  <si>
    <t>С0000050744</t>
  </si>
  <si>
    <t>Кирпич лицевой полнотелый Коричневый 1NF М-400 F-50_Б</t>
  </si>
  <si>
    <t>С0000050745</t>
  </si>
  <si>
    <t>Кирпич лицевой полнотелый Коричневый R-60 радиусный М-400 F-50_Б</t>
  </si>
  <si>
    <t>С0000051384</t>
  </si>
  <si>
    <t>Кирпич лицевой полнотелый Красный флэш 1NF М-400 F-50 _Б С0000045329</t>
  </si>
  <si>
    <t>С0000045329</t>
  </si>
  <si>
    <t>Кирпич лицевой полнотелый Красный флэш рустик 1NF М-400 F-50 _Б</t>
  </si>
  <si>
    <t>С0000075462</t>
  </si>
  <si>
    <t>Кирпич лицевой полнотелый Красный флэш R-60 радиусный 1NF М-400 F-100 _Б</t>
  </si>
  <si>
    <t>С0000058545</t>
  </si>
  <si>
    <t>Кирпич лицевой полнотелый Светло-коричневый ФЛЭШ пуст.13% 1 НФ</t>
  </si>
  <si>
    <t>С0000074612</t>
  </si>
  <si>
    <t>Кирпич лицевой полнотелый графитовый пуст.13% 1 НФ_ПК</t>
  </si>
  <si>
    <t>С0000074797</t>
  </si>
  <si>
    <t/>
  </si>
  <si>
    <t>Кирпич лицевой пустотелый Красный ут.ст. 1 НФ М-175 F-100_Б</t>
  </si>
  <si>
    <t>Кирпич лицевой пустотелый Красный Рустик ут.ст. 1 НФ М-175 F-100_Б</t>
  </si>
  <si>
    <t>Кирпич лицевой пустотелый Темно-красный ут. ст. 1NF (480шт.) М-175 F-100_Б</t>
  </si>
  <si>
    <t>Кирпич лицевой пустотелый Темно-красный ут ст 1NF М-175 F-100_Б</t>
  </si>
  <si>
    <t>Кирпич лицевой пустотелый Темно-красный Рустик ут ст 1NF М-175 F-100_Б</t>
  </si>
  <si>
    <t>Кирпич лицевой пустотелый Красный флэш ут.ст. 1 НФ М-175 F-100_Б</t>
  </si>
  <si>
    <t>Кирпич лицевой пустотелый Красный флэш ут.ст. 1 NF (480шт.) М-175 F-100_Б</t>
  </si>
  <si>
    <t>Кирпич лицевой пустотелый Красный Рустик флэш ут.ст. 1 NF (480шт.) М-175 F-100_Б</t>
  </si>
  <si>
    <t>Кирпич лицевой пустотелый Красный Рустик флэш ут.ст. 1 НФ М-175 F-100_Б</t>
  </si>
  <si>
    <t>Кирпич лицевой пустотелый Красный флэш Ультра ут.ст. 1 NF (480шт.) М-175 F-100_Б</t>
  </si>
  <si>
    <t>Кирпич лицевой пустотелый Красный флэш Ультра ут.ст. 1 NF М-175 F-100_Б</t>
  </si>
  <si>
    <t>Кирпич лицевой пустотелый Красный флэш Ультра рустик с пепельной посыпкой ут.ст. 1 NF (0,480шт.) М-175 F-100_Б</t>
  </si>
  <si>
    <t>Кирпич лицевой пустотелый Красный флэш рустик с пепельной посыпкой ут.ст. 1 NF М-175 F-100_Б</t>
  </si>
  <si>
    <t>Кирпич лицевой пустотелый Коричневый ут.ст. 1 НФ (480 шт.) М-175 F-100_Б</t>
  </si>
  <si>
    <t>Кирпич лицевой пустотелый Коричневый Рустик ут.ст. 1 НФ (480 шт.) М-175 F-100_Б</t>
  </si>
  <si>
    <t>Кирпич лицевой пустотелый Коричневый ут.ст. 1 НФ М-175 F-100_Б</t>
  </si>
  <si>
    <t>Кирпич лицевой пустотелый Коричневый Рустик ут.ст. 1 НФ М-175 F-100_Б</t>
  </si>
  <si>
    <t>Кирпич лицевой пустотелый Темно-коричневый Рустик ут.ст. 1NF (480шт.) М-175 F-100_Б</t>
  </si>
  <si>
    <t xml:space="preserve">Клинкер ФАСАДНЫЙ коричневый "Мюнхен" 0,71 NF (480шт.) М-300 </t>
  </si>
  <si>
    <t>С0000036810</t>
  </si>
  <si>
    <t xml:space="preserve">Клинкер ФАСАДНЫЙ коричневый Береста  "Мюнхен" 0,71 NF (480шт.) М-300 </t>
  </si>
  <si>
    <t>С0000036812</t>
  </si>
  <si>
    <t>Клинкер ФАСАДНЫЙ красный "Лондон" 0,71 NF (480шт.) М-300</t>
  </si>
  <si>
    <t>С0000036540</t>
  </si>
  <si>
    <t>Клинкер ФАСАДНЫЙ красный Береста "Лондон" 0,71 NF (480шт.) М-300</t>
  </si>
  <si>
    <t>С0000036541</t>
  </si>
  <si>
    <t>Клинкер ФАСАДНЫЙ красный флешинг "Ноттингем" 0,71 NF (480шт.) М-300</t>
  </si>
  <si>
    <t>С0000038999</t>
  </si>
  <si>
    <t xml:space="preserve">Клинкер ФАСАДНЫЙ красный флешинг Береста "Ноттингем" 0,71 NF (480шт.) М-300 </t>
  </si>
  <si>
    <t>С0000044073</t>
  </si>
  <si>
    <t xml:space="preserve">Клинкер ФАСАДНЫЙ темно-красн. "Эдинбург" 0,71 NF (480шт.) М-300 </t>
  </si>
  <si>
    <t>С0000037046</t>
  </si>
  <si>
    <t xml:space="preserve">Клинкер ФАСАДНЫЙ темно-красн. Береста "Эдинбург" 0,71 NF (480шт.) М-300 </t>
  </si>
  <si>
    <t>С0000038966</t>
  </si>
  <si>
    <t>С0000066818</t>
  </si>
  <si>
    <t>С0000066819</t>
  </si>
  <si>
    <t xml:space="preserve">Клинкер ФАСАДНЫЙ коричневый черный ангоб матовый Рейкьявик 0,71 NF (480шт.) М-300 </t>
  </si>
  <si>
    <t>С0000060084</t>
  </si>
  <si>
    <t>Клинкер ФАСАДНЫЙ коричневый черный ангоб глянцевый Рейкьявик 0,71 NF (480шт.) М-300</t>
  </si>
  <si>
    <t>С0000065633</t>
  </si>
  <si>
    <t>Клинкер ФАСАДНЫЙ коричневый серебристый ангоб Эльфюс 0,71 NF (480шт.) М-300</t>
  </si>
  <si>
    <t>С0000067941</t>
  </si>
  <si>
    <t>Клинкер ФАСАДНЫЙ коричневый двойной ангоб глянец+серебро Берген 0,71 NF (480шт.) М-300</t>
  </si>
  <si>
    <t>С0000074335</t>
  </si>
  <si>
    <t>Клинкер ФАСАДНЫЙ темно-красн. Винтаж "Амстердам" Ф 0,71 NF (480шт.) М-300</t>
  </si>
  <si>
    <t>С0000073899</t>
  </si>
  <si>
    <t>Клинкер ФАСАДНЫЙ красный Винтаж "Кембридж" Ф 0,71 NF (480шт.) М-300</t>
  </si>
  <si>
    <t>С0000073898</t>
  </si>
  <si>
    <t>Клинкер ФАСАДНЫЙ коричневый Винтаж "Кёльн" Ф 0,71 NF (480шт.) М-300</t>
  </si>
  <si>
    <t>С0000073894</t>
  </si>
  <si>
    <t>Клинкер ФАСАДНЫЙ светло-коричневый Винтаж частич.серебристый ангоб Нордвейк 0,71 NF (480шт.) М-300</t>
  </si>
  <si>
    <t>С0000074337</t>
  </si>
  <si>
    <t>С0000073895</t>
  </si>
  <si>
    <t>Клинкер ФАСАДНЫЙ темно-красн. с бордовым песком Винтаж Порту 0,71 NF (480шт.) М-300</t>
  </si>
  <si>
    <t>С0000067960</t>
  </si>
  <si>
    <t>Клинкер ФАСАДНЫЙ темно-красн. с черным песком Винтаж Лиссабон 0,71 NF (480шт.) М-300</t>
  </si>
  <si>
    <t>С0000067962</t>
  </si>
  <si>
    <t>Клинкер ФАСАДНЫЙ красный флешинг Винтаж "Ричмонд" Ф 0,71 NF (480шт.) М-300 ц.3</t>
  </si>
  <si>
    <t>С0000074551</t>
  </si>
  <si>
    <t>Клинкер ФАСАДНЫЙ темно-терракотовый флешинг "Брюгге" 0,71 NF (480шт.) М-300</t>
  </si>
  <si>
    <t>Клинкер ФАСАДНЫЙ темно-терракотовый флешинг "Брюгге" береста 0,71 NF (480шт.) М-300</t>
  </si>
  <si>
    <t>Клинкер ФАСАДНЫЙ светло-коричневый ФЛЭШ Прага 0,71 НФ М-300</t>
  </si>
  <si>
    <t>С0000072958</t>
  </si>
  <si>
    <t>Клинкер ФАСАДНЫЙ светло-коричневый Береста ФЛЭШ Прага 0,71 НФ М-300</t>
  </si>
  <si>
    <t>С0000074056</t>
  </si>
  <si>
    <t>Клинкер ФАСАДНЫЙ коричневый белый ангоб Вернамо 0,71 NF (480шт.) М-300</t>
  </si>
  <si>
    <t>С0000078605</t>
  </si>
  <si>
    <t xml:space="preserve">Клинкер ФАСАДНЫЙ коричневый Винтаж белый ангоб Вернамо 0,71 NF (480шт.) М-300 </t>
  </si>
  <si>
    <t>С0000078604</t>
  </si>
  <si>
    <t>Клинкер ФАСАДНЫЙ коричневый Винтаж серебристый ангоб Эльфюс 0,71 NF (480шт.) М-300 ц.3</t>
  </si>
  <si>
    <t>С0000078512</t>
  </si>
  <si>
    <t>Клинкер ФАСАДНЫЙ коричневый Винтаж серый ангоб Осло 0,71 NF (480шт.) М-300</t>
  </si>
  <si>
    <t>С0000078602</t>
  </si>
  <si>
    <t xml:space="preserve">Клинкер ФАСАДНЫЙ коричневый серый ангоб Осло 0,71 NF (480шт.) М-300 </t>
  </si>
  <si>
    <t>С0000078603</t>
  </si>
  <si>
    <t>Клинкер ФАСАДНЫЙ коричневый флэшинг Винтаж част.белый ангоб Нарвик 0,71 NF (480шт.) М-300</t>
  </si>
  <si>
    <t>С0000078598</t>
  </si>
  <si>
    <t>Клинкер ФАСАДНЫЙ кремовый двойной ангоб серый+серебро Харстад 0,71 NF (480шт.) М-300</t>
  </si>
  <si>
    <t>С0000075771</t>
  </si>
  <si>
    <t>Клинкер ФАСАДНЫЙ коричневый графитовый ангоб Гётеборг 0,71 NF (480шт.) М-300</t>
  </si>
  <si>
    <t>С0000078607</t>
  </si>
  <si>
    <t>Клинкер ФАСАДНЫЙ темно-терракотовый флешинг Винтаж "Антверпен" Ф 0,71 NF (480шт.) М-300</t>
  </si>
  <si>
    <t>НКЗ</t>
  </si>
  <si>
    <t>Артикул</t>
  </si>
  <si>
    <t xml:space="preserve">Клинкер ТРОТУАРНЫЙ коричневый "Мюнхен" (540шт.) 0,51NF </t>
  </si>
  <si>
    <t>С0000037352</t>
  </si>
  <si>
    <t>С0000069975</t>
  </si>
  <si>
    <t>Клинкер ТРОТУАРНЫЙ красный "Лондон" (540шт.) 0,51NF</t>
  </si>
  <si>
    <t>С0000037722</t>
  </si>
  <si>
    <t>С0000069795</t>
  </si>
  <si>
    <t>Клинкер ТРОТУАРНЫЙ темно-красный "Эдинбург" (540шт.) 0,51NF</t>
  </si>
  <si>
    <t>С0000036737</t>
  </si>
  <si>
    <t>С0000069796</t>
  </si>
  <si>
    <t>Клинкер ТРОТУАРНЫЙ темно-красный флэшинг "Глазго" (540шт.) 0,51NF</t>
  </si>
  <si>
    <t>С0000036050</t>
  </si>
  <si>
    <t>С0000069874</t>
  </si>
  <si>
    <t>Клинкер ТРОТУАРНЫЙ графитовый "Штутгарт" (540 шт.) 0,51NF</t>
  </si>
  <si>
    <t>С0000069017</t>
  </si>
  <si>
    <t>С0000069019</t>
  </si>
  <si>
    <t>С0000062860</t>
  </si>
  <si>
    <t>С0000069876</t>
  </si>
  <si>
    <t>Клинкер ТРОТУАРНЫЙ красный флешинг "Ноттингем" (540шт.) 0,51NF</t>
  </si>
  <si>
    <t>Размер мм</t>
  </si>
  <si>
    <t>200х100х50</t>
  </si>
  <si>
    <t>250х80х50</t>
  </si>
  <si>
    <t>250х85х65</t>
  </si>
  <si>
    <t>250х120х65</t>
  </si>
  <si>
    <t xml:space="preserve">Кам. ряд. пориз. 2,1 NF М-150 </t>
  </si>
  <si>
    <t>С0000021881</t>
  </si>
  <si>
    <t>Кам. ряд. пориз. 10,7 NF М-100</t>
  </si>
  <si>
    <t>С0000023412</t>
  </si>
  <si>
    <t xml:space="preserve">Кам. ряд. пориз. 11.2 NF М-100 </t>
  </si>
  <si>
    <t>С0000024468</t>
  </si>
  <si>
    <t>Кам. ряд. пориз. 14,3 NF М-100</t>
  </si>
  <si>
    <t>С0000024423</t>
  </si>
  <si>
    <t xml:space="preserve">Кирпич  ряд. поризованный 1NF М-150  </t>
  </si>
  <si>
    <t>С0000023771</t>
  </si>
  <si>
    <t>Кирп. полнотелый рядовой М-150 ц.1</t>
  </si>
  <si>
    <t>С0000053509</t>
  </si>
  <si>
    <t xml:space="preserve">Кам. ряд. пориз. 2.1 NF М-150 </t>
  </si>
  <si>
    <t>С0000001088</t>
  </si>
  <si>
    <t xml:space="preserve">Кам. ряд. пориз. 2.1 NF М-175 </t>
  </si>
  <si>
    <t>С0000001083</t>
  </si>
  <si>
    <t xml:space="preserve">Кам. ряд. пориз. 10.7 NF теплый М-100 </t>
  </si>
  <si>
    <t>С0000044416</t>
  </si>
  <si>
    <t>Кам. ряд. пориз. 12,35 NF М-100</t>
  </si>
  <si>
    <t>С0000037922</t>
  </si>
  <si>
    <t>ККЗ</t>
  </si>
  <si>
    <t xml:space="preserve">Кирп. полнотелый рядовой (288 н/п) М-150 </t>
  </si>
  <si>
    <t>С0000043901</t>
  </si>
  <si>
    <t>Кирпич рядовой полнотелый "Красный" О 1 НФ М-150_А</t>
  </si>
  <si>
    <t>Г000006113</t>
  </si>
  <si>
    <t>Кирпич рядовой полнотелый Красный 1NF М-150 F-50_Б</t>
  </si>
  <si>
    <t>С0000077607</t>
  </si>
  <si>
    <t>Кирпич рядовой полнотелый "Красный" О 1 НФ М-250_А</t>
  </si>
  <si>
    <t>Г000006114</t>
  </si>
  <si>
    <t>Кирпич рядовой пустотелый ут.ст. 1NF (480 шт) М-150 F-50_Б</t>
  </si>
  <si>
    <t>С0000077100</t>
  </si>
  <si>
    <t>Кирпич рядовой пустотелый ут.ст. 1NF М-150_Б</t>
  </si>
  <si>
    <t>С0000074302</t>
  </si>
  <si>
    <t>Камень рядовой перегородочный 4,58 NF М-150</t>
  </si>
  <si>
    <t>С0000059224</t>
  </si>
  <si>
    <t>Камень рядовой пустотелый 8,98 NF М-200 F-50</t>
  </si>
  <si>
    <t>С0000062140</t>
  </si>
  <si>
    <t>250х120х140</t>
  </si>
  <si>
    <t>380х250х219</t>
  </si>
  <si>
    <t>398х250х219</t>
  </si>
  <si>
    <t>440х250х219</t>
  </si>
  <si>
    <t>510х80х219</t>
  </si>
  <si>
    <t>510х250х219</t>
  </si>
  <si>
    <t>400х200х219</t>
  </si>
  <si>
    <t>Кирпич рядовой полнотелый (янтарный) 1НФ М-150</t>
  </si>
  <si>
    <t>С0000071673</t>
  </si>
  <si>
    <t>Кирпич рядовой полнотелый (янтарный) 1НФ М-250</t>
  </si>
  <si>
    <t>С0000071493</t>
  </si>
  <si>
    <t>Марка</t>
  </si>
  <si>
    <t>М-175</t>
  </si>
  <si>
    <t>М-400</t>
  </si>
  <si>
    <t>М-300</t>
  </si>
  <si>
    <t>8 Мпа</t>
  </si>
  <si>
    <t>М-150</t>
  </si>
  <si>
    <t>М-100</t>
  </si>
  <si>
    <t>М-200</t>
  </si>
  <si>
    <t>М-250</t>
  </si>
  <si>
    <t>ПРАЙС-ЛИСТ</t>
  </si>
  <si>
    <t>ООО "ЛСР. Стеновые"</t>
  </si>
  <si>
    <t>Вспомогательный 1</t>
  </si>
  <si>
    <t>Вспомогательный 3</t>
  </si>
  <si>
    <t>Вспомогательный 4</t>
  </si>
  <si>
    <t>Вспомогательный 2</t>
  </si>
  <si>
    <t>● Красный</t>
  </si>
  <si>
    <t>● Тёмно-красный</t>
  </si>
  <si>
    <t>● Красный ФЛЭШ</t>
  </si>
  <si>
    <t>● Красный ФЛЭШ ультра</t>
  </si>
  <si>
    <t>● КРАСНЫЙ ФЛЭШ  с Пепельной Посыпкой</t>
  </si>
  <si>
    <t>● Коричневый</t>
  </si>
  <si>
    <t>● Тёмно-коричневый</t>
  </si>
  <si>
    <t>● Кирпич лицевой пшеничный 1 NF</t>
  </si>
  <si>
    <t>● Кирпич лицевой Светло-коричневый 1 NF</t>
  </si>
  <si>
    <t>● Кирпич лицевой Светло-коричневый флэш 1 NF</t>
  </si>
  <si>
    <t>● Кирпич лицевой Бежевый  1NF</t>
  </si>
  <si>
    <t>● Кирпич лицевой Серый 1NF</t>
  </si>
  <si>
    <t>● Кирпич лицевой Графитовый 1NF</t>
  </si>
  <si>
    <t>● Красный Флэш</t>
  </si>
  <si>
    <t>● КОЛЛЕКЦИЯ «ОБСИДИАН» (Поверхность: гладкий, винтаж)</t>
  </si>
  <si>
    <t>● КОЛЛЕКЦИЯ «ВОЗРОЖДЕНИЕ» (Поверхность: винтаж)</t>
  </si>
  <si>
    <t>● Камни</t>
  </si>
  <si>
    <t>● Кирпич 1 NF</t>
  </si>
  <si>
    <t xml:space="preserve"> Кирпич лицевой керамический пустотелый 1 NF</t>
  </si>
  <si>
    <t xml:space="preserve"> Кирпич лицевой керамический полнотелый 1 NF</t>
  </si>
  <si>
    <t xml:space="preserve"> Клинкер фасадный пустотелый 0,71 NF</t>
  </si>
  <si>
    <t xml:space="preserve"> Клинкер тротуарный 0,51NF</t>
  </si>
  <si>
    <t xml:space="preserve"> Кирпич и Камни керамические рядовые</t>
  </si>
  <si>
    <t>Цена прайс**</t>
  </si>
  <si>
    <t xml:space="preserve"> Плитка керамическая клинкерная "Декор"</t>
  </si>
  <si>
    <t>Плитка клинкерная Лира ДЕКОР (34шт/12) сторона Б коричневая (винтаж)_ркз</t>
  </si>
  <si>
    <t>С0000077680</t>
  </si>
  <si>
    <t>Плитка клинкерная Гелио ДЕКОР (34шт.) сторона А коричневый (черный глянцевый ангоб)_А</t>
  </si>
  <si>
    <t>С0000077764</t>
  </si>
  <si>
    <t>Плитка клинкерная Лира ДЕКОР (34шт/13) сторона Б коричневая (винтаж2)_ркз</t>
  </si>
  <si>
    <t>С0000078027</t>
  </si>
  <si>
    <t>Плитка клинкерная Антарес ДЕКОР (32шт/класс АIIа-1) сторона А красная_ркз</t>
  </si>
  <si>
    <t>С0000078267</t>
  </si>
  <si>
    <t>Плитка клинкерная Галлея ДЕКОР сторона А красная (вишневый ангоб, ржавчина)_ркз</t>
  </si>
  <si>
    <t>С0000076635</t>
  </si>
  <si>
    <t>Плитка клинкерная Сириус ДЕКОР (28шт/класс АIIа-2)  сторона Б красная (резаная поверхность)_ркз</t>
  </si>
  <si>
    <t>С0000078268</t>
  </si>
  <si>
    <t>Плитка клинкерная Альтаир ДЕКОР (32 шт) сторона А темно-красная_ркз</t>
  </si>
  <si>
    <t>С0000077525</t>
  </si>
  <si>
    <t>Плитка клинкерная Антарес ДЕКОР сторона А красная_ркз</t>
  </si>
  <si>
    <t>С0000076628</t>
  </si>
  <si>
    <t>Плитка клинкерная Орион ДЕКОР (32шт) сторона А коричневая_ркз</t>
  </si>
  <si>
    <t>С0000077966</t>
  </si>
  <si>
    <t>Плитка клинкерная Калиосто ДЕКОР сторона Б красная (оттиск линии)_ркз</t>
  </si>
  <si>
    <t>С0000076636</t>
  </si>
  <si>
    <t>Плитка клинкерная Лира ДЕКОР сторона Б коричневая (винтаж)_ркз</t>
  </si>
  <si>
    <t>С0000076631</t>
  </si>
  <si>
    <t>Плитка клинкерная Фаварис ДЕКОР (34 шт) сторона А коричневая (ангоб частичный серебристый)_ркз</t>
  </si>
  <si>
    <t>С0000077640</t>
  </si>
  <si>
    <t>Плитка клинкерная Альтаир ДЕКОР сторона А темно-красная_ркз</t>
  </si>
  <si>
    <t>С0000076625</t>
  </si>
  <si>
    <t>Плитка клинкерная Лира ДЕКОР (34шт/13) сторона Б коричневая (винтаж)_ркз</t>
  </si>
  <si>
    <t>С0000077300</t>
  </si>
  <si>
    <t>Плитка клинкерная Клио ДЕКОР сторона А коричневая (черный матовый ангоб, белый шамот)_ркз</t>
  </si>
  <si>
    <t>С0000076637</t>
  </si>
  <si>
    <t>шт. в коробке</t>
  </si>
  <si>
    <t xml:space="preserve"> Сертоловский газобетонный завод (СГЗ)</t>
  </si>
  <si>
    <t>● D300</t>
  </si>
  <si>
    <t>● D400</t>
  </si>
  <si>
    <t>● D500</t>
  </si>
  <si>
    <t>● D600</t>
  </si>
  <si>
    <t>● U-блоки</t>
  </si>
  <si>
    <t>Блоки из газобетона ЛСР D300 / 300</t>
  </si>
  <si>
    <t>СГЗ</t>
  </si>
  <si>
    <t>Размер</t>
  </si>
  <si>
    <t>Блоки из газобетона ЛСР D400 / 100</t>
  </si>
  <si>
    <t>Блоки из газобетона ЛСР D400 / 150</t>
  </si>
  <si>
    <t>Блоки из газобетона ЛСР D400 / 200</t>
  </si>
  <si>
    <t>Блоки из газобетона ЛСР D400 / 250</t>
  </si>
  <si>
    <t>Блоки из газобетона ЛСР D400 / 300</t>
  </si>
  <si>
    <t>Блоки из газобетона ЛСР D400 / 375</t>
  </si>
  <si>
    <t>Блоки из газобетона ЛСР D400 / 400</t>
  </si>
  <si>
    <t>Блоки из газобетона ЛСР D500 / 75</t>
  </si>
  <si>
    <t>Блоки из газобетона ЛСР D500 / 100</t>
  </si>
  <si>
    <t>Блоки из газобетона ЛСР D500 / 150</t>
  </si>
  <si>
    <t>Блоки из газобетона ЛСР D500 / 200</t>
  </si>
  <si>
    <t>Блоки из газобетона ЛСР D500 / 250</t>
  </si>
  <si>
    <t>Блоки из газобетона ЛСР D500 / 300</t>
  </si>
  <si>
    <t>Блоки из газобетона ЛСР D500 / 375</t>
  </si>
  <si>
    <t>Блоки из газобетона ЛСР D500 / 400</t>
  </si>
  <si>
    <t>Блоки из газобетона ЛСР D600 / 100</t>
  </si>
  <si>
    <t>Блоки из газобетона ЛСР D600 / 150</t>
  </si>
  <si>
    <t>Блоки из газобетона ЛСР D600 / 200</t>
  </si>
  <si>
    <t>Блоки из газобетона ЛСР D600 / 250</t>
  </si>
  <si>
    <t>Блоки из газобетона ЛСР D600 / 300</t>
  </si>
  <si>
    <t>Блоки из газобетона ЛСР D600 / 375</t>
  </si>
  <si>
    <t>Блоки из газобетона ЛСР D600 / 400</t>
  </si>
  <si>
    <t>U-блок 200, шт</t>
  </si>
  <si>
    <t>С0000056135</t>
  </si>
  <si>
    <t>U-блок 250, шт</t>
  </si>
  <si>
    <t>С0000056161</t>
  </si>
  <si>
    <t>U-блок 300, шт</t>
  </si>
  <si>
    <t>С0000056162</t>
  </si>
  <si>
    <t>U-блок 375, шт</t>
  </si>
  <si>
    <t>С0000056163</t>
  </si>
  <si>
    <t>U-блок 400, шт</t>
  </si>
  <si>
    <t>С0000056164</t>
  </si>
  <si>
    <t>● D200</t>
  </si>
  <si>
    <t>Блоки из газобетона ЛСР D200 / 100</t>
  </si>
  <si>
    <t>Блоки из газобетона ЛСР D200 / 150</t>
  </si>
  <si>
    <t>Блоки из газобетона ЛСР D200 / 200</t>
  </si>
  <si>
    <t xml:space="preserve"> Кикеренский газобетонный завод (КГЗ)</t>
  </si>
  <si>
    <t>КГЗ</t>
  </si>
  <si>
    <t>U-блок 200_кгз</t>
  </si>
  <si>
    <t>С0000065681</t>
  </si>
  <si>
    <t>U-блок 250_кгз</t>
  </si>
  <si>
    <t>С0000065683</t>
  </si>
  <si>
    <t>U-блок 300_кгз</t>
  </si>
  <si>
    <t>С0000065685</t>
  </si>
  <si>
    <t>U-блок 375_кгз</t>
  </si>
  <si>
    <t>С0000065686</t>
  </si>
  <si>
    <t>U-блок 400_кгз</t>
  </si>
  <si>
    <t>С0000065687</t>
  </si>
  <si>
    <t>Перемычка 1,25 х 0,10 х 0,25_сгз</t>
  </si>
  <si>
    <t>С0000067801</t>
  </si>
  <si>
    <t>Перемычка 1,25 х 0,15 х 0,25_сгз</t>
  </si>
  <si>
    <t>С0000067803</t>
  </si>
  <si>
    <t>Перемычка 1,25 х 0,20 х 0,25_сгз</t>
  </si>
  <si>
    <t>С0000067813</t>
  </si>
  <si>
    <t>Перемычка 1,5 х 0,10 х 0,25_сгз</t>
  </si>
  <si>
    <t>С0000067797</t>
  </si>
  <si>
    <t>Перемычка 1,5 х 0,15 х 0,25_сгз</t>
  </si>
  <si>
    <t>С0000066153</t>
  </si>
  <si>
    <t>Перемычка 1,5 х 0,20 х 0,25_сгз</t>
  </si>
  <si>
    <t>С0000066151</t>
  </si>
  <si>
    <t>Перемычка 2,0 х 0,10 х 0,25_сгз</t>
  </si>
  <si>
    <t>С0000067799</t>
  </si>
  <si>
    <t>Перемычка 2,0 х 0,15 х 0,25_сгз</t>
  </si>
  <si>
    <t>С0000066149</t>
  </si>
  <si>
    <t>Перемычка 2,0 х 0,20 х 0,25_сгз</t>
  </si>
  <si>
    <t>С0000066147</t>
  </si>
  <si>
    <t xml:space="preserve"> Перемычки</t>
  </si>
  <si>
    <t>Смесь "Клей для блоков ЛСР" , 25 кг</t>
  </si>
  <si>
    <t>С0000065459</t>
  </si>
  <si>
    <t>Смесь "Клей для блоков ЛСР БЕЛЫЙ" , 25 кг, меш.</t>
  </si>
  <si>
    <t>С0000074554</t>
  </si>
  <si>
    <t>25 кг</t>
  </si>
  <si>
    <t>СГЗ/КГЗ</t>
  </si>
  <si>
    <t>Плитка клинкерная Атик ДЕКОР сторона Б коричневая (резаная поверхность)_ркз</t>
  </si>
  <si>
    <t>С0000076623</t>
  </si>
  <si>
    <t>Плитка клинкерная Фобос ДЕКОР сторона Б коричневая (оттиск линии)_ркз</t>
  </si>
  <si>
    <t>С0000076633</t>
  </si>
  <si>
    <t>Плитка клинкерная Фобос ДЕКОР (28шт/класс АIIа-1)  сторона Б коричневая (оттиск)_ркз</t>
  </si>
  <si>
    <t>С0000078405</t>
  </si>
  <si>
    <t>Плитка клинкерная Фобос ДЕКОР (30шт/класс АIIа-1)  сторона Б коричневая (оттиск)_ркз</t>
  </si>
  <si>
    <t>С0000078750</t>
  </si>
  <si>
    <t>Плитка клинкерная Фобос ДЕКОР (28шт/класс АIIа-2)  сторона Б коричневая (оттиск)_ркз</t>
  </si>
  <si>
    <t>С0000078349</t>
  </si>
  <si>
    <t>Плитка клинкерная Титан ДЕКОР (30шт/класс АIIа-1) сторона А коричневая (серебряный ангоб полное нанесение)_ркз</t>
  </si>
  <si>
    <t>С0000078749</t>
  </si>
  <si>
    <t>Плитка клинкерная Титан ДЕКОР (32шт/класс АIIа-2) сторона А коричневая (ангоб серебристый полное нанесение)_ркз</t>
  </si>
  <si>
    <t>С0000078347</t>
  </si>
  <si>
    <t>● Декор</t>
  </si>
  <si>
    <t>Цена руб.шт</t>
  </si>
  <si>
    <t>Цена руб/м2</t>
  </si>
  <si>
    <t>шт. на поддоне</t>
  </si>
  <si>
    <t>куб.м. на поддоне</t>
  </si>
  <si>
    <t>Шт. в коробке</t>
  </si>
  <si>
    <t>Шт. на поддоне</t>
  </si>
  <si>
    <t>С0000060970</t>
  </si>
  <si>
    <t>С0000070029</t>
  </si>
  <si>
    <t>С0000060971</t>
  </si>
  <si>
    <t>С0000060972</t>
  </si>
  <si>
    <t>С0000060973</t>
  </si>
  <si>
    <t>С0000060974</t>
  </si>
  <si>
    <t>С0000060975</t>
  </si>
  <si>
    <t>С0000060976</t>
  </si>
  <si>
    <t>С0000063588</t>
  </si>
  <si>
    <t>С0000060978</t>
  </si>
  <si>
    <t>С0000060979</t>
  </si>
  <si>
    <t>С0000060980</t>
  </si>
  <si>
    <t>С0000060981</t>
  </si>
  <si>
    <t>С0000060982</t>
  </si>
  <si>
    <t>С0000060983</t>
  </si>
  <si>
    <t>С0000060984</t>
  </si>
  <si>
    <t>С0000062676</t>
  </si>
  <si>
    <t>С0000062681</t>
  </si>
  <si>
    <t>С0000062682</t>
  </si>
  <si>
    <t>С0000062677</t>
  </si>
  <si>
    <t>С0000062683</t>
  </si>
  <si>
    <t>С0000062684</t>
  </si>
  <si>
    <t>С0000062685</t>
  </si>
  <si>
    <t>С0000072348</t>
  </si>
  <si>
    <t>С0000071984</t>
  </si>
  <si>
    <t>С0000072349</t>
  </si>
  <si>
    <t>С0000062293</t>
  </si>
  <si>
    <t>С0000062296</t>
  </si>
  <si>
    <t>С0000062297</t>
  </si>
  <si>
    <t>С0000062298</t>
  </si>
  <si>
    <t>С0000062299</t>
  </si>
  <si>
    <t>С0000062300</t>
  </si>
  <si>
    <t>С0000062301</t>
  </si>
  <si>
    <t>С0000062302</t>
  </si>
  <si>
    <t>С0000062313</t>
  </si>
  <si>
    <t>С0000062305</t>
  </si>
  <si>
    <t>С0000062306</t>
  </si>
  <si>
    <t>С0000062307</t>
  </si>
  <si>
    <t>С0000062308</t>
  </si>
  <si>
    <t>С0000062309</t>
  </si>
  <si>
    <t>С0000062311</t>
  </si>
  <si>
    <t>С0000062312</t>
  </si>
  <si>
    <t>С0000062315</t>
  </si>
  <si>
    <t>С0000062316</t>
  </si>
  <si>
    <t>С0000062317</t>
  </si>
  <si>
    <t>С0000062318</t>
  </si>
  <si>
    <t>С0000062319</t>
  </si>
  <si>
    <t>С0000062320</t>
  </si>
  <si>
    <t>С0000062321</t>
  </si>
  <si>
    <t>240*71*13</t>
  </si>
  <si>
    <t>200*250*500</t>
  </si>
  <si>
    <t>250*250*500</t>
  </si>
  <si>
    <t>375*250*500</t>
  </si>
  <si>
    <t>400*250*500</t>
  </si>
  <si>
    <t>300*250*500</t>
  </si>
  <si>
    <t>100*250*625</t>
  </si>
  <si>
    <t>150*250*625</t>
  </si>
  <si>
    <t>200*250*625</t>
  </si>
  <si>
    <t>250*250*625</t>
  </si>
  <si>
    <t>300*250*625</t>
  </si>
  <si>
    <t>375*250*625</t>
  </si>
  <si>
    <t>400*250*625</t>
  </si>
  <si>
    <t>75*250*625</t>
  </si>
  <si>
    <t>1250х100х250</t>
  </si>
  <si>
    <t>1250х150х250</t>
  </si>
  <si>
    <t>1250х200х250</t>
  </si>
  <si>
    <t>1500х100х250</t>
  </si>
  <si>
    <t>1500х150х250</t>
  </si>
  <si>
    <t>1500х200 х250</t>
  </si>
  <si>
    <t>2000х100х250</t>
  </si>
  <si>
    <t>2000х150х250</t>
  </si>
  <si>
    <t>2000х200х250</t>
  </si>
  <si>
    <t>240*71*12</t>
  </si>
  <si>
    <t>240*71*13,5</t>
  </si>
  <si>
    <t>Клинкер ТРОТУАРНЫЙ ЛОНГ коричневый "Мюнхен" (532шт.) 0,51NF</t>
  </si>
  <si>
    <t xml:space="preserve">Клинкер ТРОТУАРНЫЙ ЛОНГ красный "Лондон" (532шт.) 0,51NF </t>
  </si>
  <si>
    <t>Клинкер ТРОТУАРНЫЙ ЛОНГ красный флешинг "Ноттингем" (532шт.) 0,51NF</t>
  </si>
  <si>
    <t xml:space="preserve">Клинкер ТРОТУАРНЫЙ ЛОНГ темно-красный "Эдинбург" (532шт.) 0,51NF </t>
  </si>
  <si>
    <t xml:space="preserve">Клинкер ТРОТУАРНЫЙ ЛОНГ темно-красный флэшинг "Глазго" (532шт.) 0,51NF </t>
  </si>
  <si>
    <t xml:space="preserve">Клинкер ТРОТУАРНЫЙ ЛОНГ графитовый "Штутгарт" (532 шт.) 0,51NF </t>
  </si>
  <si>
    <t>Кирпич лицевой пустотелый "Бежевый" ут.ст. 1 НФ М-175 F-100_Б</t>
  </si>
  <si>
    <t>С0000078905</t>
  </si>
  <si>
    <t>Кирпич лицевой пустотелый "Бежевый" Рустик ут.ст. 1 НФ М-175 F-100_Б</t>
  </si>
  <si>
    <t>С0000079424</t>
  </si>
  <si>
    <t>Кирпич лицевой пустотелый "Темно-красный" ут. ст. 1NF (420шт.) М-175 F-100_Б</t>
  </si>
  <si>
    <t>С0000079899</t>
  </si>
  <si>
    <t>Кирпич лицевой пустотелый "Темно-коричневый" ут.ст. 1NF (420шт.) М-175 F-100_Б</t>
  </si>
  <si>
    <t>С0000079902</t>
  </si>
  <si>
    <t>Кирпич лицевой пустотелый "Коричневый" ут.ст. 1 НФ (420 шт.) М-175 F-100_Б</t>
  </si>
  <si>
    <t>С0000079906</t>
  </si>
  <si>
    <t>С0000079939</t>
  </si>
  <si>
    <t>Клинкер ТРОТУАРНЫЙ КЛАССИК R коричневый Мюнхен (540шт.) 0,51NF</t>
  </si>
  <si>
    <t>Клинкер ТРОТУАРНЫЙ КВАДРО коричневый Мюнхен под распил (1080шт.) 0,26 NF</t>
  </si>
  <si>
    <t>Клинкер ТРОТУАРНЫЙ КВАДРО R коричневый Мюнхен под распил (1080шт.) 0,26 NF</t>
  </si>
  <si>
    <t>С0000080127</t>
  </si>
  <si>
    <t>С0000080148</t>
  </si>
  <si>
    <t>С0000080154</t>
  </si>
  <si>
    <t>100х100х50</t>
  </si>
  <si>
    <t>Клинкер ТРОТУАРНЫЙ КЛАССИК R красный Лондон (540 шт.) 0,51NF</t>
  </si>
  <si>
    <t>Клинкер ТРОТУАРНЫЙ КВАДРО красный Лондон под распил (1080шт.) 0,26 NF</t>
  </si>
  <si>
    <t>Клинкер ТРОТУАРНЫЙ КВАДРО R красный Лондон под распил (1080шт.) 0,26 NF</t>
  </si>
  <si>
    <t>С0000080139</t>
  </si>
  <si>
    <t>С0000080150</t>
  </si>
  <si>
    <t>Клинкер ТРОТУАРНЫЙ КЛАССИК R темно-красный Эдинбург (540шт.) 0,51 NF</t>
  </si>
  <si>
    <t xml:space="preserve">Клинкер ТРОТУАРНЫЙ КВАДРО темно-красный Эдинбург под распил (1080шт.) 0,26 NF </t>
  </si>
  <si>
    <t>Клинкер ТРОТУАРНЫЙ КВАДРО R темно-красный Эдинбург под распил (1080шт.) 0,26 NF</t>
  </si>
  <si>
    <t>С0000079995</t>
  </si>
  <si>
    <t>С0000080137</t>
  </si>
  <si>
    <t>С0000080152</t>
  </si>
  <si>
    <t>С0000080003</t>
  </si>
  <si>
    <t>Клинкер ТРОТУАРНЫЙ темно-красный флешинг частич.серебристый ангоб (540шт.) 0,51NF 8 МПа ц.3 (ЖЕНЕВА)</t>
  </si>
  <si>
    <t>С0000080052</t>
  </si>
  <si>
    <t>С0000066822</t>
  </si>
  <si>
    <t>С0000078421</t>
  </si>
  <si>
    <t>Смесь "Клей для блоков ЛСР ЗИМНИЙ" , 25 кг (Для использования при температуре воздуха до -15°С)</t>
  </si>
  <si>
    <t>Смесь "Клей для блоков ЛСР" белая зимняя, 25 кг (Для использования при температуре воздуха до -15°С)</t>
  </si>
  <si>
    <t>2500х200х250</t>
  </si>
  <si>
    <t>2500х150х250</t>
  </si>
  <si>
    <t>С0000076782</t>
  </si>
  <si>
    <t>С0000076933</t>
  </si>
  <si>
    <t>Перемычка 2,5 х 0,20 х 0,25_сгз</t>
  </si>
  <si>
    <t>Перемычка 2,5 х 0,15 х 0,25_сгз</t>
  </si>
  <si>
    <t>** Цена прайс-листа указана справочно, прайс-лист от 01.01.2026</t>
  </si>
  <si>
    <t>Кирпич лицевой пустотелый "Темно-коричневый" Рустик ут.ст. 1NF (420шт.) М-175 F-100_Б</t>
  </si>
  <si>
    <t>С0000079903</t>
  </si>
  <si>
    <t>Кирпич лицевой пшеничный Рустик лиц.ст. 20мм 1НФ_ПК</t>
  </si>
  <si>
    <t>С0000042087</t>
  </si>
  <si>
    <t>Клинкер ТРОТУАРНЫЙ БОРДЮР коричневый Мюнхен (540шт.) 0,51NF 8 МПа ц.3</t>
  </si>
  <si>
    <t>С0000080135</t>
  </si>
  <si>
    <t>Клинкер ТРОТУАРНЫЙ БОРДЮР красный Лондон (540шт.) 0,51NF 8 МПа ц.3</t>
  </si>
  <si>
    <t>С0000080132</t>
  </si>
  <si>
    <t>Клинкер ДЛЯ БОРДЮРА темно-красный (540шт.) 0,51NF 8 МПа ц.3</t>
  </si>
  <si>
    <t>С0000080056</t>
  </si>
  <si>
    <t>Клинкер ТРОТУАРНЫЙ ЛОНГ красный частич.бордовый ангоб Манчестер (532шт.) 0,51NF 8 МПа ц.3</t>
  </si>
  <si>
    <t>С0000080454</t>
  </si>
  <si>
    <t>Клинкер ТРОТУАРНЫЙ красный частич.бордовый ангоб Манчестер (540шт.) 0,51NF 8 МПа ц.3</t>
  </si>
  <si>
    <t>С0000080575</t>
  </si>
  <si>
    <t>С0000080466</t>
  </si>
  <si>
    <t>Клинкер ТРОТУАРНЫЙ ЛОНГ красный частич.коричневый ангоб Оксфорд (532шт.) 0,51NF 8 МПа ц.3</t>
  </si>
  <si>
    <t>Клинкер ТРОТУАРНЫЙ красный частич.коричневый ангоб Оксфорд (540шт.) 0,51NF 8 МПа ц.3</t>
  </si>
  <si>
    <t>Клинкер ТРОТУАРНЫЙ темно-красный частич.бордовый ангоб Ливерпуль (540шт.) 0,51NF 8 МПа ц.3</t>
  </si>
  <si>
    <t>С0000080631</t>
  </si>
  <si>
    <t>Клинкер ТРОТУАРНЫЙ темно-красный флэшинг частич.бордовый ангоб Милан (540шт.) 0,51NF 8 МПа ц.3</t>
  </si>
  <si>
    <t>С0000080633</t>
  </si>
  <si>
    <t>Клинкер ТРОТУАРНЫЙ ЛОНГ темно-красный флэшинг частич.бордовый ангоб Милан (532шт.) 0,51NF 8 МПа ц.3</t>
  </si>
  <si>
    <t>С0000080579</t>
  </si>
  <si>
    <t>Клинкер ТРОТУАРНЫЙ красный частич.иссиня-золотой ангоб Канны (540шт.) 0,51NF 8 МПа ц.3</t>
  </si>
  <si>
    <t>Клинкер ТРОТУАРНЫЙ ЛОНГ красный частич.иссиня-золотой ангоб Канны (532шт.) 0,51NF 8 МПа ц.3</t>
  </si>
  <si>
    <t>С0000080515</t>
  </si>
  <si>
    <t>С0000080520</t>
  </si>
  <si>
    <t>Клинкер ТРОТУАРНЫЙ коричневый частич.иссиня-золотой ангоб Монако (540шт.) 0,51NF 8 МПа ц.3</t>
  </si>
  <si>
    <t>Клинкер ТРОТУАРНЫЙ ЛОНГ коричневый частич.иссиня-золотой ангоб Монако (532шт.) 0,51NF 8 МПа ц.3</t>
  </si>
  <si>
    <t>С0000080502</t>
  </si>
  <si>
    <t>С0000080507</t>
  </si>
  <si>
    <t>Клинкер ТРОТУАРНЫЙ коричневый частич.серебристый ангоб Франкфурт (540шт.) 0,51NF 8 МПа ц.3</t>
  </si>
  <si>
    <t>Клинкер ТРОТУАРНЫЙ ЛОНГ коричневый частич.серебристый ангоб Франкфурт (532шт.) 0,51NF 8 МПа ц.3</t>
  </si>
  <si>
    <t>С0000080475</t>
  </si>
  <si>
    <t>С0000080479</t>
  </si>
  <si>
    <t>Клинкер ТРОТУАРНЫЙ коричневый частич.бордовый ангоб Гамбург (540шт.) 0,51NF 8 МПа ц.3</t>
  </si>
  <si>
    <t>Клинкер ТРОТУАРНЫЙ ЛОНГ коричневый частич.бордовый ангоб Гамбург (532шт.) 0,51NF 8 МПа ц.3</t>
  </si>
  <si>
    <t>С0000080484</t>
  </si>
  <si>
    <t>С0000080488</t>
  </si>
  <si>
    <t>Кирп. полнотелый рядовой М-150 ц.3</t>
  </si>
  <si>
    <t>Кирп. полнотелый рядовой М-250 ц.3</t>
  </si>
  <si>
    <t>С0000079979</t>
  </si>
  <si>
    <t>С0000079953</t>
  </si>
  <si>
    <t>● Кирпич лицевой Ореховый флэш 1NF</t>
  </si>
  <si>
    <t>Кирпич лицевой Ореховый ФЛЭШ лиц. ст. 20мм, 1 НФ_ПК</t>
  </si>
  <si>
    <t>С0000080851</t>
  </si>
  <si>
    <t>Кирпич лицевой Ореховый ФЛЭШ Рустик лиц. ст. 20мм, 1 НФ_ПК</t>
  </si>
  <si>
    <t>С0000080853</t>
  </si>
  <si>
    <t>● Кирпич лицевой Винный 1NF</t>
  </si>
  <si>
    <t>Кирпич лицевой винный лиц. ст. 20мм, 1НФ_ПК</t>
  </si>
  <si>
    <t>С0000080112</t>
  </si>
  <si>
    <t>С0000080234</t>
  </si>
  <si>
    <t>Кирпич лицевой винный рустик лиц. ст. 20мм, 1НФ_ПК</t>
  </si>
  <si>
    <t>● Кирпич лицевой Графитовый с посыпкой 1NF</t>
  </si>
  <si>
    <t>Кирпич лицевой графитовый с посыпкой лиц.ст. 20мм 1НФ_ПК</t>
  </si>
  <si>
    <t>С0000080884</t>
  </si>
  <si>
    <t>Кирпич лицевой графитовый Рустик с посыпкой лиц.ст. 20мм 1НФ_ПК</t>
  </si>
  <si>
    <t>С0000080886</t>
  </si>
  <si>
    <t>Камень рядовой перегородочный 6,9 NF М-150 ц.9</t>
  </si>
  <si>
    <t>С0000042675</t>
  </si>
  <si>
    <t>523х117х219</t>
  </si>
  <si>
    <t>Кирпич лицевой Светло-коричневый ФЛЭШ Крафт лиц. ст. 20мм, 1 НФ_ПК</t>
  </si>
  <si>
    <t>С0000081125</t>
  </si>
  <si>
    <t>Кирпич лицевой Ореховый ФЛЭШ Крафт лиц. ст. 20мм, 1 НФ_ПК</t>
  </si>
  <si>
    <t>С0000081184</t>
  </si>
  <si>
    <t>Кирпич лицевой винный Крафт лиц. ст. 20мм, 1НФ_ПК</t>
  </si>
  <si>
    <t>С0000081185</t>
  </si>
  <si>
    <t>Кирпич лицевой графитовый Крафт лиц.ст. 20мм 1НФ_ПК</t>
  </si>
  <si>
    <t>С0000081124</t>
  </si>
  <si>
    <t>● КОЛЛЕКЦИЯ «КЛАССИКА» (Поверхность: гладкий, береста, винтаж, крафт)</t>
  </si>
  <si>
    <t>Клинкер ФАСАДНЫЙ красный Винтаж "Лондон" Ф 0,71 NF (480шт.) М-300 ц.3</t>
  </si>
  <si>
    <t>С0000081266</t>
  </si>
  <si>
    <t>Клинкер ФАСАДНЫЙ красный флешинг Винтаж "Ноттингем" Ф 0,71 NF (480шт.) М-300 ц.3</t>
  </si>
  <si>
    <t>С0000081335</t>
  </si>
  <si>
    <t>Клинкер ФАСАДНЫЙ темно-терракотовый флешинг Винтаж "Брюгге" Ф 0,71 NF (480шт.) М-300 ц.3</t>
  </si>
  <si>
    <t>С0000081264</t>
  </si>
  <si>
    <t>Клинкер ТРОТУАРНЫЙ темно-красный частич.иссиня-золотой ангоб Ницца (540шт.) 0,51NF 8 МПа ц.3</t>
  </si>
  <si>
    <t>С0000080471</t>
  </si>
  <si>
    <t>Клинкер ТРОТУАРНЫЙ графитовый частич.серый ангоб Зальцбург (540 шт.) 0,51NF 8 МПа ц.3</t>
  </si>
  <si>
    <t>С0000081112</t>
  </si>
  <si>
    <t>Клинкер ТРОТУАРНЫЙ ЛОНГ графитовый частич. серый ангоб Зальцбург (532 шт.) 0,51NF 8 МПа ц.3</t>
  </si>
  <si>
    <t>С0000081106</t>
  </si>
  <si>
    <t>** Цена прайс-листа указана справочно, прайс-лист от 07.04.2026</t>
  </si>
  <si>
    <t xml:space="preserve"> Смеси (** Цена прайс-листа указана справочно, прайс-лист от 01.05.2026)</t>
  </si>
  <si>
    <t>** Цена прайс-листа указана справочно, прайс-лист от 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</si>
</sst>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Arial Cyr"/>
      <charset val="204"/>
    </font>
    <font>
      <sz val="11"/>
      <name val="Arial"/>
      <family val="2"/>
      <charset val="204"/>
    </font>
    <font>
      <i/>
      <sz val="11"/>
      <color rgb="FF7F7F7F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name val="Arial"/>
      <family val="2"/>
      <charset val="1"/>
    </font>
    <font>
      <sz val="11"/>
      <name val="Arial Cyr"/>
      <charset val="204"/>
    </font>
    <font>
      <b/>
      <sz val="11"/>
      <name val="Arial"/>
      <family val="2"/>
      <charset val="204"/>
    </font>
    <font>
      <b/>
      <sz val="1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1"/>
    </font>
    <font>
      <b/>
      <sz val="1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rgb="FFFAC090"/>
      </patternFill>
    </fill>
    <fill>
      <patternFill patternType="solid">
        <fgColor theme="0"/>
        <bgColor rgb="FFEBF1DE"/>
      </patternFill>
    </fill>
    <fill>
      <patternFill patternType="solid">
        <fgColor rgb="FFFFC000"/>
        <bgColor rgb="FFFFFF00"/>
      </patternFill>
    </fill>
    <fill>
      <patternFill patternType="solid">
        <fgColor rgb="FFE01D42"/>
        <bgColor indexed="64"/>
      </patternFill>
    </fill>
    <fill>
      <patternFill patternType="solid">
        <fgColor rgb="FFDF1E4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rgb="FFEBF1D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theme="4" tint="0.3999755851924192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 applyNumberForma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Protection="1">
      <protection hidden="1"/>
    </xf>
    <xf numFmtId="0" fontId="2" fillId="0" borderId="1" xfId="0" applyFont="1" applyBorder="1" applyAlignment="1" applyProtection="1">
      <alignment horizontal="left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12" fillId="0" borderId="1" xfId="0" applyFont="1" applyBorder="1" applyAlignment="1" applyProtection="1">
      <alignment horizontal="center" vertical="center"/>
      <protection hidden="1"/>
    </xf>
    <xf numFmtId="164" fontId="2" fillId="0" borderId="1" xfId="0" applyNumberFormat="1" applyFont="1" applyBorder="1" applyAlignment="1" applyProtection="1">
      <alignment horizontal="center" vertical="center"/>
      <protection hidden="1"/>
    </xf>
    <xf numFmtId="2" fontId="2" fillId="0" borderId="1" xfId="0" applyNumberFormat="1" applyFont="1" applyBorder="1" applyAlignment="1" applyProtection="1">
      <alignment horizontal="center" vertical="center"/>
      <protection hidden="1"/>
    </xf>
    <xf numFmtId="1" fontId="1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left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12" fillId="0" borderId="13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Protection="1">
      <protection hidden="1"/>
    </xf>
    <xf numFmtId="0" fontId="2" fillId="0" borderId="18" xfId="0" applyFont="1" applyBorder="1" applyProtection="1">
      <protection hidden="1"/>
    </xf>
    <xf numFmtId="0" fontId="3" fillId="7" borderId="14" xfId="2" applyFont="1" applyFill="1" applyBorder="1" applyAlignment="1" applyProtection="1">
      <alignment horizontal="center" vertical="center" wrapText="1"/>
      <protection hidden="1"/>
    </xf>
    <xf numFmtId="0" fontId="3" fillId="7" borderId="15" xfId="2" applyFont="1" applyFill="1" applyBorder="1" applyAlignment="1" applyProtection="1">
      <alignment horizontal="center" vertical="center" wrapText="1"/>
      <protection hidden="1"/>
    </xf>
    <xf numFmtId="0" fontId="3" fillId="7" borderId="16" xfId="2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Protection="1">
      <protection hidden="1"/>
    </xf>
    <xf numFmtId="0" fontId="3" fillId="7" borderId="1" xfId="2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6" borderId="0" xfId="0" applyFont="1" applyFill="1" applyProtection="1">
      <protection locked="0"/>
    </xf>
    <xf numFmtId="0" fontId="15" fillId="6" borderId="0" xfId="0" applyFont="1" applyFill="1" applyProtection="1">
      <protection locked="0"/>
    </xf>
    <xf numFmtId="0" fontId="14" fillId="6" borderId="0" xfId="0" applyFont="1" applyFill="1" applyAlignment="1" applyProtection="1">
      <alignment horizontal="left"/>
      <protection locked="0"/>
    </xf>
    <xf numFmtId="0" fontId="15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0" fontId="14" fillId="0" borderId="0" xfId="0" applyFont="1" applyFill="1" applyProtection="1">
      <protection locked="0"/>
    </xf>
    <xf numFmtId="0" fontId="15" fillId="0" borderId="0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3" fillId="4" borderId="4" xfId="2" applyFont="1" applyFill="1" applyBorder="1" applyAlignment="1" applyProtection="1">
      <alignment vertical="top" wrapText="1"/>
      <protection locked="0"/>
    </xf>
    <xf numFmtId="0" fontId="3" fillId="4" borderId="10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vertical="top" wrapText="1"/>
      <protection locked="0"/>
    </xf>
    <xf numFmtId="0" fontId="3" fillId="4" borderId="5" xfId="2" applyFont="1" applyFill="1" applyBorder="1" applyAlignment="1" applyProtection="1">
      <alignment horizontal="center" vertical="top" wrapText="1"/>
      <protection locked="0"/>
    </xf>
    <xf numFmtId="0" fontId="3" fillId="4" borderId="3" xfId="2" applyFont="1" applyFill="1" applyBorder="1" applyAlignment="1" applyProtection="1">
      <alignment vertical="top" wrapText="1"/>
      <protection locked="0"/>
    </xf>
    <xf numFmtId="0" fontId="3" fillId="2" borderId="4" xfId="2" applyFont="1" applyFill="1" applyBorder="1" applyAlignment="1" applyProtection="1">
      <alignment vertical="center" wrapText="1"/>
      <protection locked="0"/>
    </xf>
    <xf numFmtId="0" fontId="10" fillId="2" borderId="10" xfId="2" applyFont="1" applyFill="1" applyBorder="1" applyAlignment="1" applyProtection="1">
      <alignment horizontal="left" vertical="top" wrapText="1"/>
      <protection locked="0"/>
    </xf>
    <xf numFmtId="164" fontId="7" fillId="2" borderId="5" xfId="2" applyNumberFormat="1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vertical="top" wrapText="1"/>
      <protection locked="0"/>
    </xf>
    <xf numFmtId="0" fontId="7" fillId="2" borderId="5" xfId="2" applyFont="1" applyFill="1" applyBorder="1" applyAlignment="1" applyProtection="1">
      <alignment horizontal="center" vertical="top" wrapText="1"/>
      <protection locked="0"/>
    </xf>
    <xf numFmtId="164" fontId="7" fillId="2" borderId="7" xfId="2" applyNumberFormat="1" applyFont="1" applyFill="1" applyBorder="1" applyAlignment="1" applyProtection="1">
      <alignment vertical="top" wrapText="1"/>
      <protection locked="0"/>
    </xf>
    <xf numFmtId="164" fontId="9" fillId="3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8" fillId="3" borderId="4" xfId="2" applyFont="1" applyFill="1" applyBorder="1" applyAlignment="1" applyProtection="1">
      <alignment vertical="top" wrapText="1"/>
      <protection locked="0"/>
    </xf>
    <xf numFmtId="0" fontId="5" fillId="3" borderId="4" xfId="2" applyFont="1" applyFill="1" applyBorder="1" applyAlignment="1" applyProtection="1">
      <alignment horizontal="left" vertical="top" wrapText="1"/>
      <protection locked="0"/>
    </xf>
    <xf numFmtId="0" fontId="5" fillId="3" borderId="4" xfId="2" applyFont="1" applyFill="1" applyBorder="1" applyAlignment="1" applyProtection="1">
      <alignment horizontal="center" vertical="top" wrapText="1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5" fillId="5" borderId="0" xfId="0" applyFont="1" applyFill="1" applyProtection="1">
      <protection locked="0"/>
    </xf>
    <xf numFmtId="0" fontId="15" fillId="5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center"/>
      <protection locked="0"/>
    </xf>
    <xf numFmtId="0" fontId="15" fillId="0" borderId="0" xfId="0" applyFont="1" applyFill="1" applyAlignment="1" applyProtection="1">
      <alignment horizontal="left"/>
      <protection locked="0"/>
    </xf>
    <xf numFmtId="0" fontId="15" fillId="0" borderId="12" xfId="0" applyFont="1" applyFill="1" applyBorder="1" applyAlignment="1" applyProtection="1">
      <alignment horizontal="right"/>
      <protection locked="0"/>
    </xf>
    <xf numFmtId="0" fontId="5" fillId="3" borderId="1" xfId="2" applyFont="1" applyFill="1" applyBorder="1" applyAlignment="1" applyProtection="1">
      <alignment horizontal="center" vertical="top" wrapText="1"/>
      <protection locked="0"/>
    </xf>
    <xf numFmtId="2" fontId="5" fillId="0" borderId="11" xfId="0" applyNumberFormat="1" applyFont="1" applyBorder="1" applyAlignment="1" applyProtection="1">
      <alignment horizontal="center"/>
      <protection locked="0"/>
    </xf>
    <xf numFmtId="1" fontId="9" fillId="3" borderId="2" xfId="0" applyNumberFormat="1" applyFont="1" applyFill="1" applyBorder="1" applyAlignment="1" applyProtection="1">
      <alignment horizontal="center" vertical="center"/>
      <protection locked="0"/>
    </xf>
    <xf numFmtId="0" fontId="8" fillId="3" borderId="1" xfId="2" applyFont="1" applyFill="1" applyBorder="1" applyAlignment="1" applyProtection="1">
      <alignment vertical="top" wrapText="1"/>
      <protection locked="0"/>
    </xf>
    <xf numFmtId="0" fontId="5" fillId="3" borderId="1" xfId="2" applyFont="1" applyFill="1" applyBorder="1" applyAlignment="1" applyProtection="1">
      <alignment horizontal="left" vertical="top" wrapText="1"/>
      <protection locked="0"/>
    </xf>
    <xf numFmtId="0" fontId="3" fillId="7" borderId="19" xfId="0" applyFont="1" applyFill="1" applyBorder="1" applyAlignment="1" applyProtection="1">
      <alignment horizontal="center" vertical="center" wrapText="1"/>
      <protection hidden="1"/>
    </xf>
    <xf numFmtId="0" fontId="3" fillId="7" borderId="16" xfId="0" applyFont="1" applyFill="1" applyBorder="1" applyAlignment="1" applyProtection="1">
      <alignment horizontal="center" vertical="center"/>
      <protection hidden="1"/>
    </xf>
    <xf numFmtId="165" fontId="12" fillId="0" borderId="1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Protection="1">
      <protection hidden="1"/>
    </xf>
    <xf numFmtId="1" fontId="8" fillId="0" borderId="4" xfId="2" applyNumberFormat="1" applyFont="1" applyBorder="1" applyAlignment="1">
      <alignment horizontal="center" vertical="center" wrapText="1"/>
    </xf>
    <xf numFmtId="0" fontId="17" fillId="8" borderId="1" xfId="2" applyFont="1" applyFill="1" applyBorder="1" applyAlignment="1">
      <alignment vertical="top" wrapText="1"/>
    </xf>
    <xf numFmtId="0" fontId="17" fillId="8" borderId="3" xfId="2" applyFont="1" applyFill="1" applyBorder="1" applyAlignment="1">
      <alignment vertical="top" wrapText="1"/>
    </xf>
    <xf numFmtId="0" fontId="18" fillId="8" borderId="1" xfId="2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center"/>
      <protection locked="0"/>
    </xf>
    <xf numFmtId="0" fontId="15" fillId="5" borderId="12" xfId="0" applyFont="1" applyFill="1" applyBorder="1" applyAlignment="1" applyProtection="1">
      <alignment horizontal="right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</cellXfs>
  <cellStyles count="3">
    <cellStyle name="Обычный" xfId="0" builtinId="0"/>
    <cellStyle name="Обычный 2" xfId="1"/>
    <cellStyle name="Пояснение" xfId="2" builtinId="53"/>
  </cellStyles>
  <dxfs count="253"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DF1E42"/>
      </font>
      <fill>
        <patternFill>
          <bgColor rgb="FFDF1E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DF1E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  <dxf>
      <font>
        <color rgb="FFE01D42"/>
      </font>
      <fill>
        <patternFill>
          <bgColor rgb="FFE01D42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0"/>
      </font>
      <fill>
        <patternFill>
          <bgColor rgb="FFE01D42"/>
        </patternFill>
      </fill>
    </dxf>
    <dxf>
      <font>
        <color theme="0"/>
      </font>
    </dxf>
  </dxfs>
  <tableStyles count="0" defaultTableStyle="TableStyleMedium2" defaultPivotStyle="PivotStyleLight16"/>
  <colors>
    <mruColors>
      <color rgb="FFDF1E42"/>
      <color rgb="FFA60F2E"/>
      <color rgb="FFE6E6E6"/>
      <color rgb="FFC8C8C8"/>
      <color rgb="FF828282"/>
      <color rgb="FFE01D42"/>
      <color rgb="FF4E080D"/>
      <color rgb="FFF6486D"/>
      <color rgb="FFF64C70"/>
      <color rgb="FFDA0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814510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34157" y="0"/>
          <a:ext cx="2562943" cy="104109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653145</xdr:colOff>
      <xdr:row>0</xdr:row>
      <xdr:rowOff>0</xdr:rowOff>
    </xdr:from>
    <xdr:ext cx="2562943" cy="1041096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35545" y="0"/>
          <a:ext cx="2562943" cy="1041096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549810</xdr:colOff>
      <xdr:row>0</xdr:row>
      <xdr:rowOff>0</xdr:rowOff>
    </xdr:from>
    <xdr:ext cx="2562943" cy="1041096"/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1096" y="0"/>
          <a:ext cx="2562943" cy="10410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C00000"/>
  </sheetPr>
  <dimension ref="A1:S31"/>
  <sheetViews>
    <sheetView showGridLines="0" view="pageBreakPreview" zoomScale="70" zoomScaleNormal="80" zoomScaleSheetLayoutView="70" workbookViewId="0">
      <pane ySplit="7" topLeftCell="A8" activePane="bottomLeft" state="frozen"/>
      <selection pane="bottomLeft" activeCell="AE1" sqref="AE1"/>
    </sheetView>
  </sheetViews>
  <sheetFormatPr defaultColWidth="8.85546875" defaultRowHeight="15" x14ac:dyDescent="0.25"/>
  <cols>
    <col min="1" max="1" width="126.7109375" style="18" hidden="1" customWidth="1"/>
    <col min="2" max="2" width="15.5703125" style="18" hidden="1" customWidth="1"/>
    <col min="3" max="3" width="9.28515625" style="20" hidden="1" customWidth="1"/>
    <col min="4" max="4" width="13.42578125" style="18" hidden="1" customWidth="1"/>
    <col min="5" max="6" width="16" style="21" hidden="1" customWidth="1"/>
    <col min="7" max="7" width="17" style="20" hidden="1" customWidth="1"/>
    <col min="8" max="8" width="152" style="18" hidden="1" customWidth="1"/>
    <col min="9" max="11" width="25.7109375" style="18" hidden="1" customWidth="1"/>
    <col min="12" max="12" width="9.140625" style="18" hidden="1" customWidth="1"/>
    <col min="13" max="13" width="126.7109375" style="18" customWidth="1"/>
    <col min="14" max="14" width="15.5703125" style="19" bestFit="1" customWidth="1"/>
    <col min="15" max="15" width="9.28515625" style="18" bestFit="1" customWidth="1"/>
    <col min="16" max="16" width="16.42578125" style="18" customWidth="1"/>
    <col min="17" max="18" width="16" style="18" bestFit="1" customWidth="1"/>
    <col min="19" max="19" width="17" style="18" customWidth="1"/>
    <col min="20" max="16384" width="8.85546875" style="18"/>
  </cols>
  <sheetData>
    <row r="1" spans="1:19" ht="42" customHeight="1" x14ac:dyDescent="0.5">
      <c r="A1" s="70" t="s">
        <v>227</v>
      </c>
      <c r="B1" s="70"/>
      <c r="C1" s="70"/>
      <c r="D1" s="70"/>
      <c r="E1" s="70"/>
      <c r="F1" s="70"/>
      <c r="G1" s="70"/>
      <c r="M1" s="71" t="s">
        <v>227</v>
      </c>
      <c r="N1" s="71"/>
      <c r="O1" s="71"/>
      <c r="P1" s="71"/>
      <c r="Q1" s="71"/>
      <c r="R1" s="71"/>
      <c r="S1" s="71"/>
    </row>
    <row r="2" spans="1:19" ht="31.5" x14ac:dyDescent="0.5">
      <c r="A2" s="70" t="s">
        <v>228</v>
      </c>
      <c r="B2" s="70"/>
      <c r="C2" s="70"/>
      <c r="D2" s="70"/>
      <c r="E2" s="70"/>
      <c r="F2" s="70"/>
      <c r="G2" s="70"/>
      <c r="J2" s="18" t="s">
        <v>62</v>
      </c>
      <c r="M2" s="71" t="s">
        <v>228</v>
      </c>
      <c r="N2" s="71"/>
      <c r="O2" s="71"/>
      <c r="P2" s="71"/>
      <c r="Q2" s="71"/>
      <c r="R2" s="71"/>
      <c r="S2" s="71"/>
    </row>
    <row r="3" spans="1:19" ht="5.25" customHeight="1" x14ac:dyDescent="0.25">
      <c r="O3" s="20"/>
      <c r="Q3" s="21"/>
      <c r="R3" s="21"/>
      <c r="S3" s="20"/>
    </row>
    <row r="4" spans="1:19" ht="5.25" customHeight="1" x14ac:dyDescent="0.25">
      <c r="O4" s="20"/>
      <c r="Q4" s="21"/>
      <c r="R4" s="21"/>
      <c r="S4" s="20"/>
    </row>
    <row r="5" spans="1:19" ht="12.75" customHeight="1" x14ac:dyDescent="0.25">
      <c r="M5" s="50"/>
      <c r="N5" s="51"/>
      <c r="O5" s="50"/>
      <c r="P5" s="72" t="s">
        <v>599</v>
      </c>
      <c r="Q5" s="72"/>
      <c r="R5" s="72"/>
      <c r="S5" s="72"/>
    </row>
    <row r="6" spans="1:19" s="20" customFormat="1" ht="24" customHeight="1" thickBot="1" x14ac:dyDescent="0.3">
      <c r="E6" s="52"/>
      <c r="F6" s="52"/>
      <c r="M6" s="25"/>
      <c r="N6" s="53"/>
      <c r="O6" s="25"/>
      <c r="P6" s="28"/>
      <c r="Q6" s="28"/>
      <c r="R6" s="28"/>
      <c r="S6" s="28"/>
    </row>
    <row r="7" spans="1:19" ht="32.25" thickBot="1" x14ac:dyDescent="0.3">
      <c r="A7" s="29" t="s">
        <v>0</v>
      </c>
      <c r="B7" s="29" t="s">
        <v>146</v>
      </c>
      <c r="C7" s="29" t="s">
        <v>1</v>
      </c>
      <c r="D7" s="29" t="s">
        <v>288</v>
      </c>
      <c r="E7" s="29" t="s">
        <v>165</v>
      </c>
      <c r="F7" s="29" t="s">
        <v>386</v>
      </c>
      <c r="G7" s="30" t="s">
        <v>387</v>
      </c>
      <c r="H7" s="48" t="s">
        <v>229</v>
      </c>
      <c r="I7" s="48" t="s">
        <v>232</v>
      </c>
      <c r="J7" s="48" t="s">
        <v>230</v>
      </c>
      <c r="K7" s="48" t="s">
        <v>231</v>
      </c>
      <c r="M7" s="13" t="s">
        <v>0</v>
      </c>
      <c r="N7" s="14" t="s">
        <v>146</v>
      </c>
      <c r="O7" s="14" t="s">
        <v>1</v>
      </c>
      <c r="P7" s="14" t="s">
        <v>390</v>
      </c>
      <c r="Q7" s="14" t="s">
        <v>165</v>
      </c>
      <c r="R7" s="60" t="s">
        <v>386</v>
      </c>
      <c r="S7" s="61" t="s">
        <v>387</v>
      </c>
    </row>
    <row r="8" spans="1:19" ht="15.75" x14ac:dyDescent="0.25">
      <c r="A8" s="31" t="s">
        <v>257</v>
      </c>
      <c r="B8" s="32">
        <v>1</v>
      </c>
      <c r="C8" s="33">
        <v>1</v>
      </c>
      <c r="D8" s="33">
        <v>1</v>
      </c>
      <c r="E8" s="34">
        <v>1</v>
      </c>
      <c r="F8" s="34">
        <v>1</v>
      </c>
      <c r="G8" s="35">
        <v>1</v>
      </c>
      <c r="H8" s="49" t="str">
        <f>CONCATENATE(A8,",",B8,",",C8,",",D8,",",E8,",",F8,",",G8)</f>
        <v xml:space="preserve"> Плитка керамическая клинкерная "Декор",1,1,1,1,1,1</v>
      </c>
      <c r="I8" s="18">
        <v>1</v>
      </c>
      <c r="J8" s="18">
        <f>IF(ISNUMBER(SEARCH($J$2,H8)),I8,"")</f>
        <v>1</v>
      </c>
      <c r="K8" s="18">
        <f>IFERROR(SMALL($J$8:$J$31,I8),"")</f>
        <v>1</v>
      </c>
      <c r="M8" s="16" t="s">
        <v>257</v>
      </c>
      <c r="N8" s="8">
        <v>1</v>
      </c>
      <c r="O8" s="9">
        <v>1</v>
      </c>
      <c r="P8" s="9">
        <v>1</v>
      </c>
      <c r="Q8" s="9">
        <v>1</v>
      </c>
      <c r="R8" s="9">
        <v>1</v>
      </c>
      <c r="S8" s="10">
        <v>1</v>
      </c>
    </row>
    <row r="9" spans="1:19" ht="15.75" x14ac:dyDescent="0.25">
      <c r="A9" s="36" t="s">
        <v>385</v>
      </c>
      <c r="B9" s="37"/>
      <c r="C9" s="38"/>
      <c r="D9" s="39"/>
      <c r="E9" s="40"/>
      <c r="F9" s="40"/>
      <c r="G9" s="41"/>
      <c r="H9" s="49" t="str">
        <f t="shared" ref="H9:H17" si="0">CONCATENATE(A9,",",B9,",",C9,",",D9,",",E9,",",F9,",",G9)</f>
        <v>● Декор,,,,,,</v>
      </c>
      <c r="I9" s="18">
        <v>2</v>
      </c>
      <c r="J9" s="18">
        <f t="shared" ref="J9:J31" si="1">IF(ISNUMBER(SEARCH($J$2,H9)),I9,"")</f>
        <v>2</v>
      </c>
      <c r="K9" s="18">
        <f>IFERROR(SMALL($J$8:$J$31,I9),"")</f>
        <v>2</v>
      </c>
      <c r="M9" s="1" t="s">
        <v>385</v>
      </c>
      <c r="N9" s="2">
        <v>0</v>
      </c>
      <c r="O9" s="3">
        <v>0</v>
      </c>
      <c r="P9" s="3">
        <v>0</v>
      </c>
      <c r="Q9" s="3">
        <v>0</v>
      </c>
      <c r="R9" s="3">
        <v>0</v>
      </c>
      <c r="S9" s="4">
        <v>0</v>
      </c>
    </row>
    <row r="10" spans="1:19" ht="15.75" x14ac:dyDescent="0.25">
      <c r="A10" s="44" t="s">
        <v>272</v>
      </c>
      <c r="B10" s="45" t="s">
        <v>273</v>
      </c>
      <c r="C10" s="42" t="s">
        <v>42</v>
      </c>
      <c r="D10" s="46">
        <v>36</v>
      </c>
      <c r="E10" s="43" t="s">
        <v>441</v>
      </c>
      <c r="F10" s="56">
        <v>33.5</v>
      </c>
      <c r="G10" s="57" t="e">
        <f>F10*#REF!</f>
        <v>#REF!</v>
      </c>
      <c r="H10" s="49" t="e">
        <f t="shared" si="0"/>
        <v>#REF!</v>
      </c>
      <c r="I10" s="18">
        <v>3</v>
      </c>
      <c r="J10" s="18" t="str">
        <f t="shared" si="1"/>
        <v/>
      </c>
      <c r="K10" s="18" t="str">
        <f>IFERROR(SMALL($J$8:$J$31,I10),"")</f>
        <v/>
      </c>
      <c r="M10" s="1" t="s">
        <v>272</v>
      </c>
      <c r="N10" s="2" t="s">
        <v>273</v>
      </c>
      <c r="O10" s="3" t="s">
        <v>42</v>
      </c>
      <c r="P10" s="3">
        <v>36</v>
      </c>
      <c r="Q10" s="3" t="s">
        <v>441</v>
      </c>
      <c r="R10" s="6">
        <v>33.5</v>
      </c>
      <c r="S10" s="7">
        <v>1654.23</v>
      </c>
    </row>
    <row r="11" spans="1:19" ht="15.75" x14ac:dyDescent="0.25">
      <c r="A11" s="44" t="s">
        <v>264</v>
      </c>
      <c r="B11" s="45" t="s">
        <v>265</v>
      </c>
      <c r="C11" s="42" t="s">
        <v>42</v>
      </c>
      <c r="D11" s="46">
        <v>32</v>
      </c>
      <c r="E11" s="43" t="s">
        <v>441</v>
      </c>
      <c r="F11" s="56">
        <v>33.5</v>
      </c>
      <c r="G11" s="57" t="e">
        <f>F11*#REF!</f>
        <v>#REF!</v>
      </c>
      <c r="H11" s="49" t="e">
        <f t="shared" si="0"/>
        <v>#REF!</v>
      </c>
      <c r="I11" s="18">
        <v>4</v>
      </c>
      <c r="J11" s="18" t="str">
        <f t="shared" si="1"/>
        <v/>
      </c>
      <c r="K11" s="18" t="str">
        <f>IFERROR(SMALL($J$8:$J$31,I11),"")</f>
        <v/>
      </c>
      <c r="M11" s="1" t="s">
        <v>264</v>
      </c>
      <c r="N11" s="2" t="s">
        <v>265</v>
      </c>
      <c r="O11" s="3" t="s">
        <v>42</v>
      </c>
      <c r="P11" s="3">
        <v>32</v>
      </c>
      <c r="Q11" s="3" t="s">
        <v>441</v>
      </c>
      <c r="R11" s="6">
        <v>33.5</v>
      </c>
      <c r="S11" s="7">
        <v>1654.23</v>
      </c>
    </row>
    <row r="12" spans="1:19" ht="15.75" x14ac:dyDescent="0.25">
      <c r="A12" s="44" t="s">
        <v>268</v>
      </c>
      <c r="B12" s="45" t="s">
        <v>269</v>
      </c>
      <c r="C12" s="42" t="s">
        <v>42</v>
      </c>
      <c r="D12" s="46">
        <v>28</v>
      </c>
      <c r="E12" s="43" t="s">
        <v>441</v>
      </c>
      <c r="F12" s="56">
        <v>33.5</v>
      </c>
      <c r="G12" s="57" t="e">
        <f>F12*#REF!</f>
        <v>#REF!</v>
      </c>
      <c r="H12" s="49" t="e">
        <f t="shared" si="0"/>
        <v>#REF!</v>
      </c>
      <c r="I12" s="18">
        <v>5</v>
      </c>
      <c r="J12" s="18" t="str">
        <f t="shared" si="1"/>
        <v/>
      </c>
      <c r="K12" s="18" t="str">
        <f>IFERROR(SMALL($J$8:$J$31,I12),"")</f>
        <v/>
      </c>
      <c r="M12" s="1" t="s">
        <v>268</v>
      </c>
      <c r="N12" s="2" t="s">
        <v>269</v>
      </c>
      <c r="O12" s="3" t="s">
        <v>42</v>
      </c>
      <c r="P12" s="3">
        <v>28</v>
      </c>
      <c r="Q12" s="3" t="s">
        <v>441</v>
      </c>
      <c r="R12" s="6">
        <v>33.5</v>
      </c>
      <c r="S12" s="7">
        <v>1654.23</v>
      </c>
    </row>
    <row r="13" spans="1:19" ht="15.75" x14ac:dyDescent="0.25">
      <c r="A13" s="44" t="s">
        <v>270</v>
      </c>
      <c r="B13" s="45" t="s">
        <v>271</v>
      </c>
      <c r="C13" s="42" t="s">
        <v>42</v>
      </c>
      <c r="D13" s="46">
        <v>32</v>
      </c>
      <c r="E13" s="43" t="s">
        <v>441</v>
      </c>
      <c r="F13" s="56">
        <v>41.5</v>
      </c>
      <c r="G13" s="57" t="e">
        <f>F13*#REF!</f>
        <v>#REF!</v>
      </c>
      <c r="H13" s="49" t="e">
        <f t="shared" si="0"/>
        <v>#REF!</v>
      </c>
      <c r="I13" s="18">
        <v>6</v>
      </c>
      <c r="J13" s="18" t="str">
        <f t="shared" si="1"/>
        <v/>
      </c>
      <c r="K13" s="18" t="str">
        <f>IFERROR(SMALL($J$8:$J$31,I13),"")</f>
        <v/>
      </c>
      <c r="M13" s="1" t="s">
        <v>270</v>
      </c>
      <c r="N13" s="2" t="s">
        <v>271</v>
      </c>
      <c r="O13" s="3" t="s">
        <v>42</v>
      </c>
      <c r="P13" s="3">
        <v>32</v>
      </c>
      <c r="Q13" s="3" t="s">
        <v>441</v>
      </c>
      <c r="R13" s="6">
        <v>41.5</v>
      </c>
      <c r="S13" s="7">
        <v>2049.27</v>
      </c>
    </row>
    <row r="14" spans="1:19" ht="15.75" x14ac:dyDescent="0.25">
      <c r="A14" s="44" t="s">
        <v>282</v>
      </c>
      <c r="B14" s="45" t="s">
        <v>283</v>
      </c>
      <c r="C14" s="42" t="s">
        <v>42</v>
      </c>
      <c r="D14" s="46">
        <v>36</v>
      </c>
      <c r="E14" s="43" t="s">
        <v>464</v>
      </c>
      <c r="F14" s="56">
        <v>41.5</v>
      </c>
      <c r="G14" s="57" t="e">
        <f>F14*#REF!</f>
        <v>#REF!</v>
      </c>
      <c r="H14" s="49" t="e">
        <f t="shared" si="0"/>
        <v>#REF!</v>
      </c>
      <c r="I14" s="18">
        <v>7</v>
      </c>
      <c r="J14" s="18" t="str">
        <f t="shared" si="1"/>
        <v/>
      </c>
      <c r="K14" s="18" t="str">
        <f>IFERROR(SMALL($J$8:$J$31,I14),"")</f>
        <v/>
      </c>
      <c r="M14" s="1" t="s">
        <v>282</v>
      </c>
      <c r="N14" s="2" t="s">
        <v>283</v>
      </c>
      <c r="O14" s="3" t="s">
        <v>42</v>
      </c>
      <c r="P14" s="3">
        <v>36</v>
      </c>
      <c r="Q14" s="3" t="s">
        <v>464</v>
      </c>
      <c r="R14" s="6">
        <v>41.5</v>
      </c>
      <c r="S14" s="7">
        <v>2049.27</v>
      </c>
    </row>
    <row r="15" spans="1:19" ht="15.75" x14ac:dyDescent="0.25">
      <c r="A15" s="44" t="s">
        <v>274</v>
      </c>
      <c r="B15" s="45" t="s">
        <v>275</v>
      </c>
      <c r="C15" s="42" t="s">
        <v>42</v>
      </c>
      <c r="D15" s="46">
        <v>32</v>
      </c>
      <c r="E15" s="43" t="s">
        <v>441</v>
      </c>
      <c r="F15" s="56">
        <v>48</v>
      </c>
      <c r="G15" s="57" t="e">
        <f>F15*#REF!</f>
        <v>#REF!</v>
      </c>
      <c r="H15" s="49" t="e">
        <f t="shared" si="0"/>
        <v>#REF!</v>
      </c>
      <c r="I15" s="18">
        <v>10</v>
      </c>
      <c r="J15" s="18" t="str">
        <f t="shared" si="1"/>
        <v/>
      </c>
      <c r="K15" s="18" t="str">
        <f>IFERROR(SMALL($J$8:$J$31,I15),"")</f>
        <v/>
      </c>
      <c r="M15" s="1" t="s">
        <v>274</v>
      </c>
      <c r="N15" s="2" t="s">
        <v>275</v>
      </c>
      <c r="O15" s="3" t="s">
        <v>42</v>
      </c>
      <c r="P15" s="3">
        <v>32</v>
      </c>
      <c r="Q15" s="3" t="s">
        <v>441</v>
      </c>
      <c r="R15" s="6">
        <v>48</v>
      </c>
      <c r="S15" s="7">
        <v>2370.2400000000002</v>
      </c>
    </row>
    <row r="16" spans="1:19" ht="15.75" x14ac:dyDescent="0.25">
      <c r="A16" s="44" t="s">
        <v>371</v>
      </c>
      <c r="B16" s="45" t="s">
        <v>372</v>
      </c>
      <c r="C16" s="42" t="s">
        <v>42</v>
      </c>
      <c r="D16" s="46">
        <v>36</v>
      </c>
      <c r="E16" s="43" t="s">
        <v>464</v>
      </c>
      <c r="F16" s="56">
        <v>48</v>
      </c>
      <c r="G16" s="57" t="e">
        <f>F16*#REF!</f>
        <v>#REF!</v>
      </c>
      <c r="H16" s="49" t="e">
        <f t="shared" si="0"/>
        <v>#REF!</v>
      </c>
      <c r="I16" s="18">
        <v>11</v>
      </c>
      <c r="J16" s="18" t="str">
        <f t="shared" si="1"/>
        <v/>
      </c>
      <c r="K16" s="18" t="str">
        <f>IFERROR(SMALL($J$8:$J$31,I16),"")</f>
        <v/>
      </c>
      <c r="M16" s="1" t="s">
        <v>371</v>
      </c>
      <c r="N16" s="2" t="s">
        <v>372</v>
      </c>
      <c r="O16" s="3" t="s">
        <v>42</v>
      </c>
      <c r="P16" s="3">
        <v>36</v>
      </c>
      <c r="Q16" s="3" t="s">
        <v>464</v>
      </c>
      <c r="R16" s="6">
        <v>48</v>
      </c>
      <c r="S16" s="7">
        <v>2370.2400000000002</v>
      </c>
    </row>
    <row r="17" spans="1:19" ht="15.75" x14ac:dyDescent="0.25">
      <c r="A17" s="44" t="s">
        <v>266</v>
      </c>
      <c r="B17" s="45" t="s">
        <v>267</v>
      </c>
      <c r="C17" s="42" t="s">
        <v>42</v>
      </c>
      <c r="D17" s="46">
        <v>36</v>
      </c>
      <c r="E17" s="43" t="s">
        <v>464</v>
      </c>
      <c r="F17" s="56">
        <v>43.5</v>
      </c>
      <c r="G17" s="57" t="e">
        <f>F17*#REF!</f>
        <v>#REF!</v>
      </c>
      <c r="H17" s="49" t="e">
        <f t="shared" si="0"/>
        <v>#REF!</v>
      </c>
      <c r="I17" s="18">
        <v>12</v>
      </c>
      <c r="J17" s="18" t="str">
        <f t="shared" si="1"/>
        <v/>
      </c>
      <c r="K17" s="18" t="str">
        <f>IFERROR(SMALL($J$8:$J$31,I17),"")</f>
        <v/>
      </c>
      <c r="M17" s="1" t="s">
        <v>266</v>
      </c>
      <c r="N17" s="2" t="s">
        <v>267</v>
      </c>
      <c r="O17" s="3" t="s">
        <v>42</v>
      </c>
      <c r="P17" s="3">
        <v>36</v>
      </c>
      <c r="Q17" s="3" t="s">
        <v>464</v>
      </c>
      <c r="R17" s="6">
        <v>43.5</v>
      </c>
      <c r="S17" s="7">
        <v>2148.0300000000002</v>
      </c>
    </row>
    <row r="18" spans="1:19" ht="15.75" x14ac:dyDescent="0.25">
      <c r="A18" s="44" t="s">
        <v>276</v>
      </c>
      <c r="B18" s="45" t="s">
        <v>277</v>
      </c>
      <c r="C18" s="42" t="s">
        <v>42</v>
      </c>
      <c r="D18" s="46">
        <v>36</v>
      </c>
      <c r="E18" s="43" t="s">
        <v>464</v>
      </c>
      <c r="F18" s="56">
        <v>41.5</v>
      </c>
      <c r="G18" s="57" t="e">
        <f>F18*#REF!</f>
        <v>#REF!</v>
      </c>
      <c r="H18" s="49" t="e">
        <f t="shared" ref="H18:H31" si="2">CONCATENATE(A18,",",B18,",",C18,",",D18,",",E18,",",F18,",",G18)</f>
        <v>#REF!</v>
      </c>
      <c r="I18" s="18">
        <v>14</v>
      </c>
      <c r="J18" s="18" t="str">
        <f t="shared" si="1"/>
        <v/>
      </c>
      <c r="K18" s="18" t="str">
        <f>IFERROR(SMALL($J$8:$J$31,I18),"")</f>
        <v/>
      </c>
      <c r="M18" s="1" t="s">
        <v>276</v>
      </c>
      <c r="N18" s="2" t="s">
        <v>277</v>
      </c>
      <c r="O18" s="3" t="s">
        <v>42</v>
      </c>
      <c r="P18" s="3">
        <v>36</v>
      </c>
      <c r="Q18" s="3" t="s">
        <v>464</v>
      </c>
      <c r="R18" s="6">
        <v>41.5</v>
      </c>
      <c r="S18" s="7">
        <v>2049.27</v>
      </c>
    </row>
    <row r="19" spans="1:19" ht="15.75" x14ac:dyDescent="0.25">
      <c r="A19" s="44" t="s">
        <v>286</v>
      </c>
      <c r="B19" s="45" t="s">
        <v>287</v>
      </c>
      <c r="C19" s="42" t="s">
        <v>42</v>
      </c>
      <c r="D19" s="46">
        <v>36</v>
      </c>
      <c r="E19" s="43" t="s">
        <v>464</v>
      </c>
      <c r="F19" s="56">
        <v>46</v>
      </c>
      <c r="G19" s="57" t="e">
        <f>F19*#REF!</f>
        <v>#REF!</v>
      </c>
      <c r="H19" s="49" t="e">
        <f t="shared" si="2"/>
        <v>#REF!</v>
      </c>
      <c r="I19" s="18">
        <v>15</v>
      </c>
      <c r="J19" s="18" t="str">
        <f t="shared" si="1"/>
        <v/>
      </c>
      <c r="K19" s="18" t="str">
        <f>IFERROR(SMALL($J$8:$J$31,I19),"")</f>
        <v/>
      </c>
      <c r="M19" s="1" t="s">
        <v>286</v>
      </c>
      <c r="N19" s="2" t="s">
        <v>287</v>
      </c>
      <c r="O19" s="3" t="s">
        <v>42</v>
      </c>
      <c r="P19" s="3">
        <v>36</v>
      </c>
      <c r="Q19" s="3" t="s">
        <v>464</v>
      </c>
      <c r="R19" s="6">
        <v>46</v>
      </c>
      <c r="S19" s="7">
        <v>2271.48</v>
      </c>
    </row>
    <row r="20" spans="1:19" ht="15.75" x14ac:dyDescent="0.25">
      <c r="A20" s="44" t="s">
        <v>258</v>
      </c>
      <c r="B20" s="45" t="s">
        <v>259</v>
      </c>
      <c r="C20" s="42" t="s">
        <v>42</v>
      </c>
      <c r="D20" s="46">
        <v>34</v>
      </c>
      <c r="E20" s="43" t="s">
        <v>464</v>
      </c>
      <c r="F20" s="56">
        <v>46</v>
      </c>
      <c r="G20" s="57" t="e">
        <f>F20*#REF!</f>
        <v>#REF!</v>
      </c>
      <c r="H20" s="49" t="e">
        <f t="shared" si="2"/>
        <v>#REF!</v>
      </c>
      <c r="I20" s="18">
        <v>16</v>
      </c>
      <c r="J20" s="18" t="str">
        <f t="shared" si="1"/>
        <v/>
      </c>
      <c r="K20" s="18" t="str">
        <f>IFERROR(SMALL($J$8:$J$31,I20),"")</f>
        <v/>
      </c>
      <c r="M20" s="1" t="s">
        <v>258</v>
      </c>
      <c r="N20" s="2" t="s">
        <v>259</v>
      </c>
      <c r="O20" s="3" t="s">
        <v>42</v>
      </c>
      <c r="P20" s="3">
        <v>34</v>
      </c>
      <c r="Q20" s="3" t="s">
        <v>464</v>
      </c>
      <c r="R20" s="6">
        <v>46</v>
      </c>
      <c r="S20" s="7">
        <v>2271.48</v>
      </c>
    </row>
    <row r="21" spans="1:19" ht="15.75" x14ac:dyDescent="0.25">
      <c r="A21" s="44" t="s">
        <v>262</v>
      </c>
      <c r="B21" s="45" t="s">
        <v>263</v>
      </c>
      <c r="C21" s="42" t="s">
        <v>42</v>
      </c>
      <c r="D21" s="46">
        <v>34</v>
      </c>
      <c r="E21" s="43" t="s">
        <v>441</v>
      </c>
      <c r="F21" s="56">
        <v>46</v>
      </c>
      <c r="G21" s="57" t="e">
        <f>F21*#REF!</f>
        <v>#REF!</v>
      </c>
      <c r="H21" s="49" t="e">
        <f t="shared" si="2"/>
        <v>#REF!</v>
      </c>
      <c r="I21" s="18">
        <v>17</v>
      </c>
      <c r="J21" s="18" t="str">
        <f t="shared" si="1"/>
        <v/>
      </c>
      <c r="K21" s="18" t="str">
        <f>IFERROR(SMALL($J$8:$J$31,I21),"")</f>
        <v/>
      </c>
      <c r="M21" s="1" t="s">
        <v>262</v>
      </c>
      <c r="N21" s="2" t="s">
        <v>263</v>
      </c>
      <c r="O21" s="3" t="s">
        <v>42</v>
      </c>
      <c r="P21" s="3">
        <v>34</v>
      </c>
      <c r="Q21" s="3" t="s">
        <v>441</v>
      </c>
      <c r="R21" s="6">
        <v>46</v>
      </c>
      <c r="S21" s="7">
        <v>2271.48</v>
      </c>
    </row>
    <row r="22" spans="1:19" ht="15.75" x14ac:dyDescent="0.25">
      <c r="A22" s="44" t="s">
        <v>284</v>
      </c>
      <c r="B22" s="45" t="s">
        <v>285</v>
      </c>
      <c r="C22" s="42" t="s">
        <v>42</v>
      </c>
      <c r="D22" s="46">
        <v>34</v>
      </c>
      <c r="E22" s="43" t="s">
        <v>441</v>
      </c>
      <c r="F22" s="56">
        <v>46</v>
      </c>
      <c r="G22" s="57" t="e">
        <f>F22*#REF!</f>
        <v>#REF!</v>
      </c>
      <c r="H22" s="49" t="e">
        <f t="shared" si="2"/>
        <v>#REF!</v>
      </c>
      <c r="I22" s="18">
        <v>18</v>
      </c>
      <c r="J22" s="18" t="str">
        <f t="shared" si="1"/>
        <v/>
      </c>
      <c r="K22" s="18" t="str">
        <f>IFERROR(SMALL($J$8:$J$31,I22),"")</f>
        <v/>
      </c>
      <c r="M22" s="1" t="s">
        <v>284</v>
      </c>
      <c r="N22" s="2" t="s">
        <v>285</v>
      </c>
      <c r="O22" s="3" t="s">
        <v>42</v>
      </c>
      <c r="P22" s="3">
        <v>34</v>
      </c>
      <c r="Q22" s="3" t="s">
        <v>441</v>
      </c>
      <c r="R22" s="6">
        <v>46</v>
      </c>
      <c r="S22" s="7">
        <v>2271.48</v>
      </c>
    </row>
    <row r="23" spans="1:19" ht="15.75" x14ac:dyDescent="0.25">
      <c r="A23" s="44" t="s">
        <v>278</v>
      </c>
      <c r="B23" s="45" t="s">
        <v>279</v>
      </c>
      <c r="C23" s="42" t="s">
        <v>42</v>
      </c>
      <c r="D23" s="46">
        <v>36</v>
      </c>
      <c r="E23" s="43" t="s">
        <v>464</v>
      </c>
      <c r="F23" s="56">
        <v>46</v>
      </c>
      <c r="G23" s="57" t="e">
        <f>F23*#REF!</f>
        <v>#REF!</v>
      </c>
      <c r="H23" s="49" t="e">
        <f t="shared" si="2"/>
        <v>#REF!</v>
      </c>
      <c r="I23" s="18">
        <v>19</v>
      </c>
      <c r="J23" s="18" t="str">
        <f t="shared" si="1"/>
        <v/>
      </c>
      <c r="K23" s="18" t="str">
        <f>IFERROR(SMALL($J$8:$J$31,I23),"")</f>
        <v/>
      </c>
      <c r="M23" s="1" t="s">
        <v>278</v>
      </c>
      <c r="N23" s="2" t="s">
        <v>279</v>
      </c>
      <c r="O23" s="3" t="s">
        <v>42</v>
      </c>
      <c r="P23" s="3">
        <v>36</v>
      </c>
      <c r="Q23" s="3" t="s">
        <v>464</v>
      </c>
      <c r="R23" s="6">
        <v>46</v>
      </c>
      <c r="S23" s="7">
        <v>2271.48</v>
      </c>
    </row>
    <row r="24" spans="1:19" ht="15.75" x14ac:dyDescent="0.25">
      <c r="A24" s="44" t="s">
        <v>373</v>
      </c>
      <c r="B24" s="45" t="s">
        <v>374</v>
      </c>
      <c r="C24" s="42" t="s">
        <v>42</v>
      </c>
      <c r="D24" s="46">
        <v>36</v>
      </c>
      <c r="E24" s="43" t="s">
        <v>464</v>
      </c>
      <c r="F24" s="56">
        <v>46</v>
      </c>
      <c r="G24" s="57" t="e">
        <f>F24*#REF!</f>
        <v>#REF!</v>
      </c>
      <c r="H24" s="49" t="e">
        <f t="shared" si="2"/>
        <v>#REF!</v>
      </c>
      <c r="I24" s="18">
        <v>21</v>
      </c>
      <c r="J24" s="18" t="str">
        <f t="shared" si="1"/>
        <v/>
      </c>
      <c r="K24" s="18" t="str">
        <f>IFERROR(SMALL($J$8:$J$31,I24),"")</f>
        <v/>
      </c>
      <c r="M24" s="1" t="s">
        <v>373</v>
      </c>
      <c r="N24" s="2" t="s">
        <v>374</v>
      </c>
      <c r="O24" s="3" t="s">
        <v>42</v>
      </c>
      <c r="P24" s="3">
        <v>36</v>
      </c>
      <c r="Q24" s="3" t="s">
        <v>464</v>
      </c>
      <c r="R24" s="6">
        <v>46</v>
      </c>
      <c r="S24" s="7">
        <v>2271.48</v>
      </c>
    </row>
    <row r="25" spans="1:19" ht="15.75" x14ac:dyDescent="0.25">
      <c r="A25" s="44" t="s">
        <v>375</v>
      </c>
      <c r="B25" s="45" t="s">
        <v>376</v>
      </c>
      <c r="C25" s="42" t="s">
        <v>42</v>
      </c>
      <c r="D25" s="46">
        <v>28</v>
      </c>
      <c r="E25" s="43" t="s">
        <v>441</v>
      </c>
      <c r="F25" s="56">
        <v>46</v>
      </c>
      <c r="G25" s="57" t="e">
        <f>F25*#REF!</f>
        <v>#REF!</v>
      </c>
      <c r="H25" s="49" t="e">
        <f t="shared" si="2"/>
        <v>#REF!</v>
      </c>
      <c r="I25" s="18">
        <v>22</v>
      </c>
      <c r="J25" s="18" t="str">
        <f t="shared" si="1"/>
        <v/>
      </c>
      <c r="K25" s="18" t="str">
        <f>IFERROR(SMALL($J$8:$J$31,I25),"")</f>
        <v/>
      </c>
      <c r="M25" s="1" t="s">
        <v>375</v>
      </c>
      <c r="N25" s="2" t="s">
        <v>376</v>
      </c>
      <c r="O25" s="3" t="s">
        <v>42</v>
      </c>
      <c r="P25" s="3">
        <v>28</v>
      </c>
      <c r="Q25" s="3" t="s">
        <v>441</v>
      </c>
      <c r="R25" s="6">
        <v>46</v>
      </c>
      <c r="S25" s="7">
        <v>2271.48</v>
      </c>
    </row>
    <row r="26" spans="1:19" ht="15.75" x14ac:dyDescent="0.25">
      <c r="A26" s="44" t="s">
        <v>377</v>
      </c>
      <c r="B26" s="45" t="s">
        <v>378</v>
      </c>
      <c r="C26" s="42" t="s">
        <v>42</v>
      </c>
      <c r="D26" s="46">
        <v>30</v>
      </c>
      <c r="E26" s="43" t="s">
        <v>465</v>
      </c>
      <c r="F26" s="56">
        <v>46</v>
      </c>
      <c r="G26" s="57" t="e">
        <f>F26*#REF!</f>
        <v>#REF!</v>
      </c>
      <c r="H26" s="49" t="e">
        <f t="shared" si="2"/>
        <v>#REF!</v>
      </c>
      <c r="I26" s="18">
        <v>23</v>
      </c>
      <c r="J26" s="18" t="str">
        <f t="shared" si="1"/>
        <v/>
      </c>
      <c r="K26" s="18" t="str">
        <f>IFERROR(SMALL($J$8:$J$31,I26),"")</f>
        <v/>
      </c>
      <c r="M26" s="1" t="s">
        <v>377</v>
      </c>
      <c r="N26" s="2" t="s">
        <v>378</v>
      </c>
      <c r="O26" s="3" t="s">
        <v>42</v>
      </c>
      <c r="P26" s="3">
        <v>30</v>
      </c>
      <c r="Q26" s="3" t="s">
        <v>465</v>
      </c>
      <c r="R26" s="6">
        <v>46</v>
      </c>
      <c r="S26" s="7">
        <v>2271.48</v>
      </c>
    </row>
    <row r="27" spans="1:19" ht="15.75" x14ac:dyDescent="0.25">
      <c r="A27" s="44" t="s">
        <v>379</v>
      </c>
      <c r="B27" s="45" t="s">
        <v>380</v>
      </c>
      <c r="C27" s="42" t="s">
        <v>42</v>
      </c>
      <c r="D27" s="46">
        <v>28</v>
      </c>
      <c r="E27" s="43" t="s">
        <v>441</v>
      </c>
      <c r="F27" s="56">
        <v>46</v>
      </c>
      <c r="G27" s="57" t="e">
        <f>F27*#REF!</f>
        <v>#REF!</v>
      </c>
      <c r="H27" s="49" t="e">
        <f t="shared" si="2"/>
        <v>#REF!</v>
      </c>
      <c r="I27" s="18">
        <v>24</v>
      </c>
      <c r="J27" s="18" t="str">
        <f t="shared" si="1"/>
        <v/>
      </c>
      <c r="K27" s="18" t="str">
        <f>IFERROR(SMALL($J$8:$J$31,I27),"")</f>
        <v/>
      </c>
      <c r="M27" s="1" t="s">
        <v>379</v>
      </c>
      <c r="N27" s="2" t="s">
        <v>380</v>
      </c>
      <c r="O27" s="3" t="s">
        <v>42</v>
      </c>
      <c r="P27" s="3">
        <v>28</v>
      </c>
      <c r="Q27" s="3" t="s">
        <v>441</v>
      </c>
      <c r="R27" s="6">
        <v>46</v>
      </c>
      <c r="S27" s="7">
        <v>2271.48</v>
      </c>
    </row>
    <row r="28" spans="1:19" ht="15.75" x14ac:dyDescent="0.25">
      <c r="A28" s="44" t="s">
        <v>280</v>
      </c>
      <c r="B28" s="45" t="s">
        <v>281</v>
      </c>
      <c r="C28" s="42" t="s">
        <v>42</v>
      </c>
      <c r="D28" s="46">
        <v>34</v>
      </c>
      <c r="E28" s="43" t="s">
        <v>464</v>
      </c>
      <c r="F28" s="56">
        <v>48</v>
      </c>
      <c r="G28" s="57" t="e">
        <f>F28*#REF!</f>
        <v>#REF!</v>
      </c>
      <c r="H28" s="49" t="e">
        <f t="shared" si="2"/>
        <v>#REF!</v>
      </c>
      <c r="I28" s="18">
        <v>25</v>
      </c>
      <c r="J28" s="18" t="str">
        <f t="shared" si="1"/>
        <v/>
      </c>
      <c r="K28" s="18" t="str">
        <f>IFERROR(SMALL($J$8:$J$31,I28),"")</f>
        <v/>
      </c>
      <c r="M28" s="1" t="s">
        <v>280</v>
      </c>
      <c r="N28" s="2" t="s">
        <v>281</v>
      </c>
      <c r="O28" s="3" t="s">
        <v>42</v>
      </c>
      <c r="P28" s="3">
        <v>34</v>
      </c>
      <c r="Q28" s="3" t="s">
        <v>464</v>
      </c>
      <c r="R28" s="6">
        <v>48</v>
      </c>
      <c r="S28" s="7">
        <v>2370.2400000000002</v>
      </c>
    </row>
    <row r="29" spans="1:19" ht="15.75" x14ac:dyDescent="0.25">
      <c r="A29" s="44" t="s">
        <v>260</v>
      </c>
      <c r="B29" s="45" t="s">
        <v>261</v>
      </c>
      <c r="C29" s="42" t="s">
        <v>42</v>
      </c>
      <c r="D29" s="46">
        <v>34</v>
      </c>
      <c r="E29" s="43" t="s">
        <v>464</v>
      </c>
      <c r="F29" s="56">
        <v>48</v>
      </c>
      <c r="G29" s="57" t="e">
        <f>F29*#REF!</f>
        <v>#REF!</v>
      </c>
      <c r="H29" s="49" t="e">
        <f t="shared" si="2"/>
        <v>#REF!</v>
      </c>
      <c r="I29" s="18">
        <v>26</v>
      </c>
      <c r="J29" s="18" t="str">
        <f t="shared" si="1"/>
        <v/>
      </c>
      <c r="K29" s="18" t="str">
        <f>IFERROR(SMALL($J$8:$J$31,I29),"")</f>
        <v/>
      </c>
      <c r="M29" s="1" t="s">
        <v>260</v>
      </c>
      <c r="N29" s="2" t="s">
        <v>261</v>
      </c>
      <c r="O29" s="3" t="s">
        <v>42</v>
      </c>
      <c r="P29" s="3">
        <v>34</v>
      </c>
      <c r="Q29" s="3" t="s">
        <v>464</v>
      </c>
      <c r="R29" s="6">
        <v>48</v>
      </c>
      <c r="S29" s="7">
        <v>2370.2400000000002</v>
      </c>
    </row>
    <row r="30" spans="1:19" ht="15.75" x14ac:dyDescent="0.25">
      <c r="A30" s="44" t="s">
        <v>381</v>
      </c>
      <c r="B30" s="45" t="s">
        <v>382</v>
      </c>
      <c r="C30" s="42" t="s">
        <v>42</v>
      </c>
      <c r="D30" s="46">
        <v>30</v>
      </c>
      <c r="E30" s="43" t="s">
        <v>465</v>
      </c>
      <c r="F30" s="56">
        <v>51</v>
      </c>
      <c r="G30" s="57" t="e">
        <f>F30*#REF!</f>
        <v>#REF!</v>
      </c>
      <c r="H30" s="49" t="e">
        <f t="shared" si="2"/>
        <v>#REF!</v>
      </c>
      <c r="I30" s="18">
        <v>27</v>
      </c>
      <c r="J30" s="18" t="str">
        <f t="shared" si="1"/>
        <v/>
      </c>
      <c r="K30" s="18" t="str">
        <f>IFERROR(SMALL($J$8:$J$31,I30),"")</f>
        <v/>
      </c>
      <c r="M30" s="1" t="s">
        <v>381</v>
      </c>
      <c r="N30" s="2" t="s">
        <v>382</v>
      </c>
      <c r="O30" s="3" t="s">
        <v>42</v>
      </c>
      <c r="P30" s="3">
        <v>30</v>
      </c>
      <c r="Q30" s="3" t="s">
        <v>465</v>
      </c>
      <c r="R30" s="6">
        <v>51</v>
      </c>
      <c r="S30" s="7">
        <v>2518.38</v>
      </c>
    </row>
    <row r="31" spans="1:19" ht="15.75" x14ac:dyDescent="0.25">
      <c r="A31" s="58" t="s">
        <v>383</v>
      </c>
      <c r="B31" s="59" t="s">
        <v>384</v>
      </c>
      <c r="C31" s="47" t="s">
        <v>42</v>
      </c>
      <c r="D31" s="55">
        <v>32</v>
      </c>
      <c r="E31" s="43" t="s">
        <v>441</v>
      </c>
      <c r="F31" s="56">
        <v>51</v>
      </c>
      <c r="G31" s="57" t="e">
        <f>F31*#REF!</f>
        <v>#REF!</v>
      </c>
      <c r="H31" s="49" t="e">
        <f t="shared" si="2"/>
        <v>#REF!</v>
      </c>
      <c r="I31" s="18">
        <v>28</v>
      </c>
      <c r="J31" s="18" t="str">
        <f t="shared" si="1"/>
        <v/>
      </c>
      <c r="K31" s="18" t="str">
        <f>IFERROR(SMALL($J$8:$J$31,I31),"")</f>
        <v/>
      </c>
      <c r="M31" s="1" t="s">
        <v>383</v>
      </c>
      <c r="N31" s="2" t="s">
        <v>384</v>
      </c>
      <c r="O31" s="3" t="s">
        <v>42</v>
      </c>
      <c r="P31" s="3">
        <v>32</v>
      </c>
      <c r="Q31" s="3" t="s">
        <v>441</v>
      </c>
      <c r="R31" s="6">
        <v>51</v>
      </c>
      <c r="S31" s="7">
        <v>2518.38</v>
      </c>
    </row>
  </sheetData>
  <sheetProtection autoFilter="0"/>
  <mergeCells count="5">
    <mergeCell ref="A1:G1"/>
    <mergeCell ref="M1:S1"/>
    <mergeCell ref="A2:G2"/>
    <mergeCell ref="M2:S2"/>
    <mergeCell ref="P5:S5"/>
  </mergeCells>
  <conditionalFormatting sqref="M7:Q7 M8:S31">
    <cfRule type="cellIs" dxfId="252" priority="5" operator="equal">
      <formula>0</formula>
    </cfRule>
    <cfRule type="beginsWith" dxfId="251" priority="6" operator="beginsWith" text=" ">
      <formula>LEFT(M7,LEN(" "))=" "</formula>
    </cfRule>
    <cfRule type="beginsWith" dxfId="250" priority="7" operator="beginsWith" text="●">
      <formula>LEFT(M7,LEN("●"))="●"</formula>
    </cfRule>
    <cfRule type="cellIs" dxfId="249" priority="8" operator="equal">
      <formula>1</formula>
    </cfRule>
  </conditionalFormatting>
  <pageMargins left="0.7" right="0.7" top="0.75" bottom="0.75" header="0.3" footer="0.3"/>
  <pageSetup paperSize="9" scale="3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C00000"/>
  </sheetPr>
  <dimension ref="A1:G96"/>
  <sheetViews>
    <sheetView showGridLines="0" view="pageBreakPreview" zoomScale="80" zoomScaleNormal="80" zoomScaleSheetLayoutView="80" workbookViewId="0">
      <pane ySplit="7" topLeftCell="A8" activePane="bottomLeft" state="frozen"/>
      <selection pane="bottomLeft" activeCell="C94" sqref="C94"/>
    </sheetView>
  </sheetViews>
  <sheetFormatPr defaultColWidth="8.85546875" defaultRowHeight="15" x14ac:dyDescent="0.25"/>
  <cols>
    <col min="1" max="1" width="126.7109375" style="18" customWidth="1"/>
    <col min="2" max="2" width="15.5703125" style="19" bestFit="1" customWidth="1"/>
    <col min="3" max="3" width="17.28515625" style="19" bestFit="1" customWidth="1"/>
    <col min="4" max="4" width="9.28515625" style="18" bestFit="1" customWidth="1"/>
    <col min="5" max="5" width="13.42578125" style="18" bestFit="1" customWidth="1"/>
    <col min="6" max="6" width="16" style="18" bestFit="1" customWidth="1"/>
    <col min="7" max="7" width="17" style="18" customWidth="1"/>
    <col min="8" max="16384" width="8.85546875" style="18"/>
  </cols>
  <sheetData>
    <row r="1" spans="1:7" ht="42" customHeight="1" x14ac:dyDescent="0.5">
      <c r="A1" s="71" t="s">
        <v>227</v>
      </c>
      <c r="B1" s="71"/>
      <c r="C1" s="71"/>
      <c r="D1" s="71"/>
      <c r="E1" s="71"/>
      <c r="F1" s="71"/>
      <c r="G1" s="71"/>
    </row>
    <row r="2" spans="1:7" ht="31.5" x14ac:dyDescent="0.5">
      <c r="A2" s="71" t="s">
        <v>228</v>
      </c>
      <c r="B2" s="71"/>
      <c r="C2" s="71"/>
      <c r="D2" s="71"/>
      <c r="E2" s="71"/>
      <c r="F2" s="71"/>
      <c r="G2" s="71"/>
    </row>
    <row r="3" spans="1:7" ht="5.25" customHeight="1" x14ac:dyDescent="0.25">
      <c r="D3" s="20"/>
      <c r="F3" s="21"/>
      <c r="G3" s="20"/>
    </row>
    <row r="4" spans="1:7" ht="5.25" customHeight="1" x14ac:dyDescent="0.25">
      <c r="D4" s="20"/>
      <c r="F4" s="21"/>
      <c r="G4" s="20"/>
    </row>
    <row r="5" spans="1:7" ht="12.75" customHeight="1" x14ac:dyDescent="0.25">
      <c r="A5" s="50"/>
      <c r="B5" s="51"/>
      <c r="C5" s="73" t="s">
        <v>514</v>
      </c>
      <c r="D5" s="73"/>
      <c r="E5" s="73"/>
      <c r="F5" s="73"/>
      <c r="G5" s="73"/>
    </row>
    <row r="6" spans="1:7" s="20" customFormat="1" ht="24" customHeight="1" x14ac:dyDescent="0.25">
      <c r="A6" s="25"/>
      <c r="B6" s="53"/>
      <c r="C6" s="54"/>
      <c r="D6" s="54"/>
      <c r="E6" s="54"/>
      <c r="F6" s="54"/>
      <c r="G6" s="54"/>
    </row>
    <row r="7" spans="1:7" ht="27" customHeight="1" x14ac:dyDescent="0.25">
      <c r="A7" s="17" t="s">
        <v>0</v>
      </c>
      <c r="B7" s="17" t="s">
        <v>146</v>
      </c>
      <c r="C7" s="17" t="s">
        <v>297</v>
      </c>
      <c r="D7" s="17" t="s">
        <v>1</v>
      </c>
      <c r="E7" s="17" t="s">
        <v>388</v>
      </c>
      <c r="F7" s="17" t="s">
        <v>389</v>
      </c>
      <c r="G7" s="17" t="s">
        <v>256</v>
      </c>
    </row>
    <row r="8" spans="1:7" ht="15.75" x14ac:dyDescent="0.25">
      <c r="A8" s="1" t="s">
        <v>289</v>
      </c>
      <c r="B8" s="2">
        <v>1</v>
      </c>
      <c r="C8" s="3">
        <v>1</v>
      </c>
      <c r="D8" s="3">
        <v>1</v>
      </c>
      <c r="E8" s="3">
        <v>1</v>
      </c>
      <c r="F8" s="5">
        <v>1</v>
      </c>
      <c r="G8" s="4">
        <v>1</v>
      </c>
    </row>
    <row r="9" spans="1:7" ht="15.75" x14ac:dyDescent="0.25">
      <c r="A9" s="1" t="s">
        <v>290</v>
      </c>
      <c r="B9" s="2">
        <v>0</v>
      </c>
      <c r="C9" s="3">
        <v>0</v>
      </c>
      <c r="D9" s="3">
        <v>0</v>
      </c>
      <c r="E9" s="3">
        <v>0</v>
      </c>
      <c r="F9" s="5">
        <v>0</v>
      </c>
      <c r="G9" s="4">
        <v>0</v>
      </c>
    </row>
    <row r="10" spans="1:7" ht="15.75" x14ac:dyDescent="0.25">
      <c r="A10" s="1" t="s">
        <v>295</v>
      </c>
      <c r="B10" s="2" t="s">
        <v>393</v>
      </c>
      <c r="C10" s="3" t="s">
        <v>451</v>
      </c>
      <c r="D10" s="3" t="s">
        <v>296</v>
      </c>
      <c r="E10" s="3">
        <v>40</v>
      </c>
      <c r="F10" s="5">
        <v>1.875</v>
      </c>
      <c r="G10" s="4">
        <v>7390</v>
      </c>
    </row>
    <row r="11" spans="1:7" ht="15.75" x14ac:dyDescent="0.25">
      <c r="A11" s="1" t="s">
        <v>291</v>
      </c>
      <c r="B11" s="2">
        <v>0</v>
      </c>
      <c r="C11" s="3">
        <v>0</v>
      </c>
      <c r="D11" s="3">
        <v>0</v>
      </c>
      <c r="E11" s="3">
        <v>0</v>
      </c>
      <c r="F11" s="5">
        <v>0</v>
      </c>
      <c r="G11" s="4">
        <v>0</v>
      </c>
    </row>
    <row r="12" spans="1:7" ht="15.75" x14ac:dyDescent="0.25">
      <c r="A12" s="1" t="s">
        <v>298</v>
      </c>
      <c r="B12" s="2" t="s">
        <v>392</v>
      </c>
      <c r="C12" s="3" t="s">
        <v>447</v>
      </c>
      <c r="D12" s="3" t="s">
        <v>296</v>
      </c>
      <c r="E12" s="3">
        <v>128</v>
      </c>
      <c r="F12" s="5">
        <v>2</v>
      </c>
      <c r="G12" s="4">
        <v>7290</v>
      </c>
    </row>
    <row r="13" spans="1:7" ht="15.75" x14ac:dyDescent="0.25">
      <c r="A13" s="1" t="s">
        <v>299</v>
      </c>
      <c r="B13" s="2" t="s">
        <v>394</v>
      </c>
      <c r="C13" s="3" t="s">
        <v>448</v>
      </c>
      <c r="D13" s="3" t="s">
        <v>296</v>
      </c>
      <c r="E13" s="3">
        <v>80</v>
      </c>
      <c r="F13" s="5">
        <v>1.875</v>
      </c>
      <c r="G13" s="4">
        <v>7290</v>
      </c>
    </row>
    <row r="14" spans="1:7" ht="15.75" x14ac:dyDescent="0.25">
      <c r="A14" s="1" t="s">
        <v>300</v>
      </c>
      <c r="B14" s="2" t="s">
        <v>395</v>
      </c>
      <c r="C14" s="3" t="s">
        <v>449</v>
      </c>
      <c r="D14" s="3" t="s">
        <v>296</v>
      </c>
      <c r="E14" s="3">
        <v>64</v>
      </c>
      <c r="F14" s="5">
        <v>2</v>
      </c>
      <c r="G14" s="4">
        <v>7290</v>
      </c>
    </row>
    <row r="15" spans="1:7" ht="15.75" x14ac:dyDescent="0.25">
      <c r="A15" s="1" t="s">
        <v>301</v>
      </c>
      <c r="B15" s="2" t="s">
        <v>396</v>
      </c>
      <c r="C15" s="3" t="s">
        <v>450</v>
      </c>
      <c r="D15" s="3" t="s">
        <v>296</v>
      </c>
      <c r="E15" s="3">
        <v>48</v>
      </c>
      <c r="F15" s="5">
        <v>1.875</v>
      </c>
      <c r="G15" s="4">
        <v>7290</v>
      </c>
    </row>
    <row r="16" spans="1:7" ht="15.75" x14ac:dyDescent="0.25">
      <c r="A16" s="1" t="s">
        <v>302</v>
      </c>
      <c r="B16" s="2" t="s">
        <v>397</v>
      </c>
      <c r="C16" s="3" t="s">
        <v>451</v>
      </c>
      <c r="D16" s="3" t="s">
        <v>296</v>
      </c>
      <c r="E16" s="3">
        <v>40</v>
      </c>
      <c r="F16" s="5">
        <v>1.875</v>
      </c>
      <c r="G16" s="4">
        <v>7290</v>
      </c>
    </row>
    <row r="17" spans="1:7" ht="15.75" x14ac:dyDescent="0.25">
      <c r="A17" s="1" t="s">
        <v>303</v>
      </c>
      <c r="B17" s="2" t="s">
        <v>398</v>
      </c>
      <c r="C17" s="3" t="s">
        <v>452</v>
      </c>
      <c r="D17" s="3" t="s">
        <v>296</v>
      </c>
      <c r="E17" s="3">
        <v>32</v>
      </c>
      <c r="F17" s="5">
        <v>1.875</v>
      </c>
      <c r="G17" s="4">
        <v>7290</v>
      </c>
    </row>
    <row r="18" spans="1:7" ht="15.75" x14ac:dyDescent="0.25">
      <c r="A18" s="1" t="s">
        <v>304</v>
      </c>
      <c r="B18" s="2" t="s">
        <v>399</v>
      </c>
      <c r="C18" s="3" t="s">
        <v>453</v>
      </c>
      <c r="D18" s="3" t="s">
        <v>296</v>
      </c>
      <c r="E18" s="3">
        <v>32</v>
      </c>
      <c r="F18" s="5">
        <v>2</v>
      </c>
      <c r="G18" s="4">
        <v>7290</v>
      </c>
    </row>
    <row r="19" spans="1:7" ht="15.75" x14ac:dyDescent="0.25">
      <c r="A19" s="1" t="s">
        <v>292</v>
      </c>
      <c r="B19" s="2">
        <v>0</v>
      </c>
      <c r="C19" s="3">
        <v>0</v>
      </c>
      <c r="D19" s="3">
        <v>0</v>
      </c>
      <c r="E19" s="3">
        <v>0</v>
      </c>
      <c r="F19" s="5">
        <v>0</v>
      </c>
      <c r="G19" s="4">
        <v>0</v>
      </c>
    </row>
    <row r="20" spans="1:7" ht="15.75" x14ac:dyDescent="0.25">
      <c r="A20" s="1" t="s">
        <v>305</v>
      </c>
      <c r="B20" s="2" t="s">
        <v>400</v>
      </c>
      <c r="C20" s="3" t="s">
        <v>454</v>
      </c>
      <c r="D20" s="3" t="s">
        <v>296</v>
      </c>
      <c r="E20" s="3">
        <v>160</v>
      </c>
      <c r="F20" s="5">
        <v>1.875</v>
      </c>
      <c r="G20" s="4">
        <v>7290</v>
      </c>
    </row>
    <row r="21" spans="1:7" ht="15.75" x14ac:dyDescent="0.25">
      <c r="A21" s="1" t="s">
        <v>306</v>
      </c>
      <c r="B21" s="2" t="s">
        <v>401</v>
      </c>
      <c r="C21" s="3" t="s">
        <v>447</v>
      </c>
      <c r="D21" s="3" t="s">
        <v>296</v>
      </c>
      <c r="E21" s="3">
        <v>128</v>
      </c>
      <c r="F21" s="5">
        <v>2</v>
      </c>
      <c r="G21" s="4">
        <v>7290</v>
      </c>
    </row>
    <row r="22" spans="1:7" ht="15.75" x14ac:dyDescent="0.25">
      <c r="A22" s="1" t="s">
        <v>307</v>
      </c>
      <c r="B22" s="2" t="s">
        <v>402</v>
      </c>
      <c r="C22" s="3" t="s">
        <v>448</v>
      </c>
      <c r="D22" s="3" t="s">
        <v>296</v>
      </c>
      <c r="E22" s="3">
        <v>80</v>
      </c>
      <c r="F22" s="5">
        <v>1.875</v>
      </c>
      <c r="G22" s="4">
        <v>7290</v>
      </c>
    </row>
    <row r="23" spans="1:7" ht="15.75" x14ac:dyDescent="0.25">
      <c r="A23" s="1" t="s">
        <v>308</v>
      </c>
      <c r="B23" s="2" t="s">
        <v>403</v>
      </c>
      <c r="C23" s="3" t="s">
        <v>449</v>
      </c>
      <c r="D23" s="3" t="s">
        <v>296</v>
      </c>
      <c r="E23" s="3">
        <v>64</v>
      </c>
      <c r="F23" s="5">
        <v>2</v>
      </c>
      <c r="G23" s="4">
        <v>7290</v>
      </c>
    </row>
    <row r="24" spans="1:7" ht="15.75" x14ac:dyDescent="0.25">
      <c r="A24" s="1" t="s">
        <v>309</v>
      </c>
      <c r="B24" s="2" t="s">
        <v>404</v>
      </c>
      <c r="C24" s="3" t="s">
        <v>450</v>
      </c>
      <c r="D24" s="3" t="s">
        <v>296</v>
      </c>
      <c r="E24" s="3">
        <v>48</v>
      </c>
      <c r="F24" s="5">
        <v>1.875</v>
      </c>
      <c r="G24" s="4">
        <v>7290</v>
      </c>
    </row>
    <row r="25" spans="1:7" ht="15.75" x14ac:dyDescent="0.25">
      <c r="A25" s="1" t="s">
        <v>310</v>
      </c>
      <c r="B25" s="2" t="s">
        <v>405</v>
      </c>
      <c r="C25" s="3" t="s">
        <v>451</v>
      </c>
      <c r="D25" s="3" t="s">
        <v>296</v>
      </c>
      <c r="E25" s="3">
        <v>40</v>
      </c>
      <c r="F25" s="5">
        <v>1.875</v>
      </c>
      <c r="G25" s="4">
        <v>7290</v>
      </c>
    </row>
    <row r="26" spans="1:7" ht="15.75" x14ac:dyDescent="0.25">
      <c r="A26" s="1" t="s">
        <v>311</v>
      </c>
      <c r="B26" s="2" t="s">
        <v>406</v>
      </c>
      <c r="C26" s="3" t="s">
        <v>452</v>
      </c>
      <c r="D26" s="3" t="s">
        <v>296</v>
      </c>
      <c r="E26" s="3">
        <v>32</v>
      </c>
      <c r="F26" s="5">
        <v>1.875</v>
      </c>
      <c r="G26" s="4">
        <v>7290</v>
      </c>
    </row>
    <row r="27" spans="1:7" ht="15.75" x14ac:dyDescent="0.25">
      <c r="A27" s="1" t="s">
        <v>312</v>
      </c>
      <c r="B27" s="2" t="s">
        <v>407</v>
      </c>
      <c r="C27" s="3" t="s">
        <v>453</v>
      </c>
      <c r="D27" s="3" t="s">
        <v>296</v>
      </c>
      <c r="E27" s="3">
        <v>32</v>
      </c>
      <c r="F27" s="5">
        <v>2</v>
      </c>
      <c r="G27" s="4">
        <v>7290</v>
      </c>
    </row>
    <row r="28" spans="1:7" ht="15.75" x14ac:dyDescent="0.25">
      <c r="A28" s="1" t="s">
        <v>293</v>
      </c>
      <c r="B28" s="2">
        <v>0</v>
      </c>
      <c r="C28" s="3">
        <v>0</v>
      </c>
      <c r="D28" s="3">
        <v>0</v>
      </c>
      <c r="E28" s="3">
        <v>0</v>
      </c>
      <c r="F28" s="5">
        <v>0</v>
      </c>
      <c r="G28" s="4">
        <v>0</v>
      </c>
    </row>
    <row r="29" spans="1:7" ht="15.75" x14ac:dyDescent="0.25">
      <c r="A29" s="1" t="s">
        <v>313</v>
      </c>
      <c r="B29" s="2" t="s">
        <v>408</v>
      </c>
      <c r="C29" s="3" t="s">
        <v>447</v>
      </c>
      <c r="D29" s="3" t="s">
        <v>296</v>
      </c>
      <c r="E29" s="3">
        <v>128</v>
      </c>
      <c r="F29" s="5">
        <v>2</v>
      </c>
      <c r="G29" s="4">
        <v>7390</v>
      </c>
    </row>
    <row r="30" spans="1:7" ht="15.75" x14ac:dyDescent="0.25">
      <c r="A30" s="1" t="s">
        <v>314</v>
      </c>
      <c r="B30" s="2" t="s">
        <v>409</v>
      </c>
      <c r="C30" s="3" t="s">
        <v>448</v>
      </c>
      <c r="D30" s="3" t="s">
        <v>296</v>
      </c>
      <c r="E30" s="3">
        <v>80</v>
      </c>
      <c r="F30" s="5">
        <v>1.875</v>
      </c>
      <c r="G30" s="4">
        <v>7390</v>
      </c>
    </row>
    <row r="31" spans="1:7" ht="15.75" x14ac:dyDescent="0.25">
      <c r="A31" s="1" t="s">
        <v>315</v>
      </c>
      <c r="B31" s="2" t="s">
        <v>410</v>
      </c>
      <c r="C31" s="3" t="s">
        <v>449</v>
      </c>
      <c r="D31" s="3" t="s">
        <v>296</v>
      </c>
      <c r="E31" s="3">
        <v>64</v>
      </c>
      <c r="F31" s="5">
        <v>2</v>
      </c>
      <c r="G31" s="4">
        <v>7390</v>
      </c>
    </row>
    <row r="32" spans="1:7" ht="15.75" x14ac:dyDescent="0.25">
      <c r="A32" s="1" t="s">
        <v>316</v>
      </c>
      <c r="B32" s="2" t="s">
        <v>411</v>
      </c>
      <c r="C32" s="3" t="s">
        <v>450</v>
      </c>
      <c r="D32" s="3" t="s">
        <v>296</v>
      </c>
      <c r="E32" s="3">
        <v>48</v>
      </c>
      <c r="F32" s="5">
        <v>1.875</v>
      </c>
      <c r="G32" s="4">
        <v>7390</v>
      </c>
    </row>
    <row r="33" spans="1:7" ht="15.75" x14ac:dyDescent="0.25">
      <c r="A33" s="1" t="s">
        <v>317</v>
      </c>
      <c r="B33" s="2" t="s">
        <v>412</v>
      </c>
      <c r="C33" s="3" t="s">
        <v>451</v>
      </c>
      <c r="D33" s="3" t="s">
        <v>296</v>
      </c>
      <c r="E33" s="3">
        <v>40</v>
      </c>
      <c r="F33" s="5">
        <v>1.875</v>
      </c>
      <c r="G33" s="4">
        <v>7390</v>
      </c>
    </row>
    <row r="34" spans="1:7" ht="15.75" x14ac:dyDescent="0.25">
      <c r="A34" s="1" t="s">
        <v>318</v>
      </c>
      <c r="B34" s="2" t="s">
        <v>413</v>
      </c>
      <c r="C34" s="3" t="s">
        <v>452</v>
      </c>
      <c r="D34" s="3" t="s">
        <v>296</v>
      </c>
      <c r="E34" s="3">
        <v>32</v>
      </c>
      <c r="F34" s="5">
        <v>1.875</v>
      </c>
      <c r="G34" s="4">
        <v>7390</v>
      </c>
    </row>
    <row r="35" spans="1:7" ht="15.75" x14ac:dyDescent="0.25">
      <c r="A35" s="1" t="s">
        <v>319</v>
      </c>
      <c r="B35" s="2" t="s">
        <v>414</v>
      </c>
      <c r="C35" s="3" t="s">
        <v>453</v>
      </c>
      <c r="D35" s="3" t="s">
        <v>296</v>
      </c>
      <c r="E35" s="3">
        <v>32</v>
      </c>
      <c r="F35" s="5">
        <v>2</v>
      </c>
      <c r="G35" s="4">
        <v>7390</v>
      </c>
    </row>
    <row r="36" spans="1:7" ht="15.75" x14ac:dyDescent="0.25">
      <c r="A36" s="1" t="s">
        <v>294</v>
      </c>
      <c r="B36" s="2">
        <v>0</v>
      </c>
      <c r="C36" s="3">
        <v>0</v>
      </c>
      <c r="D36" s="3">
        <v>0</v>
      </c>
      <c r="E36" s="3">
        <v>0</v>
      </c>
      <c r="F36" s="5">
        <v>0</v>
      </c>
      <c r="G36" s="4">
        <v>0</v>
      </c>
    </row>
    <row r="37" spans="1:7" ht="15.75" x14ac:dyDescent="0.25">
      <c r="A37" s="1" t="s">
        <v>320</v>
      </c>
      <c r="B37" s="2" t="s">
        <v>321</v>
      </c>
      <c r="C37" s="3" t="s">
        <v>442</v>
      </c>
      <c r="D37" s="3" t="s">
        <v>296</v>
      </c>
      <c r="E37" s="3">
        <v>48</v>
      </c>
      <c r="F37" s="5">
        <v>0</v>
      </c>
      <c r="G37" s="4">
        <v>650</v>
      </c>
    </row>
    <row r="38" spans="1:7" ht="15.75" x14ac:dyDescent="0.25">
      <c r="A38" s="1" t="s">
        <v>322</v>
      </c>
      <c r="B38" s="2" t="s">
        <v>323</v>
      </c>
      <c r="C38" s="3" t="s">
        <v>443</v>
      </c>
      <c r="D38" s="3" t="s">
        <v>296</v>
      </c>
      <c r="E38" s="3">
        <v>40</v>
      </c>
      <c r="F38" s="5">
        <v>0</v>
      </c>
      <c r="G38" s="4">
        <v>700</v>
      </c>
    </row>
    <row r="39" spans="1:7" ht="15.75" x14ac:dyDescent="0.25">
      <c r="A39" s="1" t="s">
        <v>324</v>
      </c>
      <c r="B39" s="2" t="s">
        <v>325</v>
      </c>
      <c r="C39" s="3" t="s">
        <v>446</v>
      </c>
      <c r="D39" s="3" t="s">
        <v>296</v>
      </c>
      <c r="E39" s="3">
        <v>48</v>
      </c>
      <c r="F39" s="5">
        <v>0</v>
      </c>
      <c r="G39" s="4">
        <v>750</v>
      </c>
    </row>
    <row r="40" spans="1:7" ht="15.75" x14ac:dyDescent="0.25">
      <c r="A40" s="1" t="s">
        <v>326</v>
      </c>
      <c r="B40" s="2" t="s">
        <v>327</v>
      </c>
      <c r="C40" s="3" t="s">
        <v>444</v>
      </c>
      <c r="D40" s="3" t="s">
        <v>296</v>
      </c>
      <c r="E40" s="3">
        <v>36</v>
      </c>
      <c r="F40" s="5">
        <v>0</v>
      </c>
      <c r="G40" s="4">
        <v>800</v>
      </c>
    </row>
    <row r="41" spans="1:7" ht="16.5" customHeight="1" x14ac:dyDescent="0.25">
      <c r="A41" s="1" t="s">
        <v>328</v>
      </c>
      <c r="B41" s="2" t="s">
        <v>329</v>
      </c>
      <c r="C41" s="3" t="s">
        <v>445</v>
      </c>
      <c r="D41" s="3" t="s">
        <v>296</v>
      </c>
      <c r="E41" s="3">
        <v>36</v>
      </c>
      <c r="F41" s="5">
        <v>0</v>
      </c>
      <c r="G41" s="4">
        <v>850</v>
      </c>
    </row>
    <row r="42" spans="1:7" ht="15.75" x14ac:dyDescent="0.25">
      <c r="A42" s="1" t="s">
        <v>334</v>
      </c>
      <c r="B42" s="2">
        <v>1</v>
      </c>
      <c r="C42" s="3">
        <v>1</v>
      </c>
      <c r="D42" s="3">
        <v>1</v>
      </c>
      <c r="E42" s="3">
        <v>1</v>
      </c>
      <c r="F42" s="5">
        <v>1</v>
      </c>
      <c r="G42" s="4">
        <v>1</v>
      </c>
    </row>
    <row r="43" spans="1:7" ht="15.75" x14ac:dyDescent="0.25">
      <c r="A43" s="1" t="s">
        <v>330</v>
      </c>
      <c r="B43" s="2">
        <v>0</v>
      </c>
      <c r="C43" s="3">
        <v>0</v>
      </c>
      <c r="D43" s="3">
        <v>0</v>
      </c>
      <c r="E43" s="3">
        <v>0</v>
      </c>
      <c r="F43" s="5">
        <v>0</v>
      </c>
      <c r="G43" s="4">
        <v>0</v>
      </c>
    </row>
    <row r="44" spans="1:7" ht="15.75" x14ac:dyDescent="0.25">
      <c r="A44" s="1" t="s">
        <v>331</v>
      </c>
      <c r="B44" s="2" t="s">
        <v>415</v>
      </c>
      <c r="C44" s="3" t="s">
        <v>447</v>
      </c>
      <c r="D44" s="3" t="s">
        <v>335</v>
      </c>
      <c r="E44" s="3">
        <v>90</v>
      </c>
      <c r="F44" s="5">
        <v>1.4059999999999999</v>
      </c>
      <c r="G44" s="4">
        <v>7390</v>
      </c>
    </row>
    <row r="45" spans="1:7" ht="15.75" x14ac:dyDescent="0.25">
      <c r="A45" s="1" t="s">
        <v>332</v>
      </c>
      <c r="B45" s="2" t="s">
        <v>416</v>
      </c>
      <c r="C45" s="3" t="s">
        <v>448</v>
      </c>
      <c r="D45" s="3" t="s">
        <v>335</v>
      </c>
      <c r="E45" s="3">
        <v>60</v>
      </c>
      <c r="F45" s="5">
        <v>1.4059999999999999</v>
      </c>
      <c r="G45" s="4">
        <v>7390</v>
      </c>
    </row>
    <row r="46" spans="1:7" ht="15.75" x14ac:dyDescent="0.25">
      <c r="A46" s="1" t="s">
        <v>333</v>
      </c>
      <c r="B46" s="2" t="s">
        <v>417</v>
      </c>
      <c r="C46" s="3" t="s">
        <v>449</v>
      </c>
      <c r="D46" s="3" t="s">
        <v>335</v>
      </c>
      <c r="E46" s="3">
        <v>48</v>
      </c>
      <c r="F46" s="5">
        <v>1.5</v>
      </c>
      <c r="G46" s="4">
        <v>7390</v>
      </c>
    </row>
    <row r="47" spans="1:7" ht="15.75" x14ac:dyDescent="0.25">
      <c r="A47" s="1" t="s">
        <v>290</v>
      </c>
      <c r="B47" s="2">
        <v>0</v>
      </c>
      <c r="C47" s="3">
        <v>0</v>
      </c>
      <c r="D47" s="3">
        <v>0</v>
      </c>
      <c r="E47" s="3">
        <v>0</v>
      </c>
      <c r="F47" s="5">
        <v>0</v>
      </c>
      <c r="G47" s="4">
        <v>0</v>
      </c>
    </row>
    <row r="48" spans="1:7" ht="15.75" x14ac:dyDescent="0.25">
      <c r="A48" s="1" t="s">
        <v>295</v>
      </c>
      <c r="B48" s="2" t="s">
        <v>418</v>
      </c>
      <c r="C48" s="3" t="s">
        <v>451</v>
      </c>
      <c r="D48" s="3" t="s">
        <v>335</v>
      </c>
      <c r="E48" s="3">
        <v>30</v>
      </c>
      <c r="F48" s="5">
        <v>1.4059999999999999</v>
      </c>
      <c r="G48" s="4">
        <v>7390</v>
      </c>
    </row>
    <row r="49" spans="1:7" ht="15.75" x14ac:dyDescent="0.25">
      <c r="A49" s="1" t="s">
        <v>291</v>
      </c>
      <c r="B49" s="2">
        <v>0</v>
      </c>
      <c r="C49" s="3">
        <v>0</v>
      </c>
      <c r="D49" s="3">
        <v>0</v>
      </c>
      <c r="E49" s="3">
        <v>0</v>
      </c>
      <c r="F49" s="5">
        <v>0</v>
      </c>
      <c r="G49" s="4">
        <v>0</v>
      </c>
    </row>
    <row r="50" spans="1:7" ht="15.75" x14ac:dyDescent="0.25">
      <c r="A50" s="1" t="s">
        <v>298</v>
      </c>
      <c r="B50" s="2" t="s">
        <v>419</v>
      </c>
      <c r="C50" s="3" t="s">
        <v>447</v>
      </c>
      <c r="D50" s="3" t="s">
        <v>335</v>
      </c>
      <c r="E50" s="3">
        <v>90</v>
      </c>
      <c r="F50" s="5">
        <v>1.4059999999999999</v>
      </c>
      <c r="G50" s="4">
        <v>7290</v>
      </c>
    </row>
    <row r="51" spans="1:7" ht="15.75" x14ac:dyDescent="0.25">
      <c r="A51" s="1" t="s">
        <v>299</v>
      </c>
      <c r="B51" s="2" t="s">
        <v>420</v>
      </c>
      <c r="C51" s="3" t="s">
        <v>448</v>
      </c>
      <c r="D51" s="3" t="s">
        <v>335</v>
      </c>
      <c r="E51" s="3">
        <v>60</v>
      </c>
      <c r="F51" s="5">
        <v>1.4059999999999999</v>
      </c>
      <c r="G51" s="4">
        <v>7290</v>
      </c>
    </row>
    <row r="52" spans="1:7" ht="15.75" x14ac:dyDescent="0.25">
      <c r="A52" s="1" t="s">
        <v>300</v>
      </c>
      <c r="B52" s="2" t="s">
        <v>421</v>
      </c>
      <c r="C52" s="3" t="s">
        <v>449</v>
      </c>
      <c r="D52" s="3" t="s">
        <v>335</v>
      </c>
      <c r="E52" s="3">
        <v>48</v>
      </c>
      <c r="F52" s="5">
        <v>1.5</v>
      </c>
      <c r="G52" s="4">
        <v>7290</v>
      </c>
    </row>
    <row r="53" spans="1:7" ht="15.75" x14ac:dyDescent="0.25">
      <c r="A53" s="1" t="s">
        <v>301</v>
      </c>
      <c r="B53" s="2" t="s">
        <v>422</v>
      </c>
      <c r="C53" s="3" t="s">
        <v>450</v>
      </c>
      <c r="D53" s="3" t="s">
        <v>335</v>
      </c>
      <c r="E53" s="3">
        <v>36</v>
      </c>
      <c r="F53" s="5">
        <v>1.4059999999999999</v>
      </c>
      <c r="G53" s="4">
        <v>7290</v>
      </c>
    </row>
    <row r="54" spans="1:7" ht="15.75" x14ac:dyDescent="0.25">
      <c r="A54" s="1" t="s">
        <v>302</v>
      </c>
      <c r="B54" s="2" t="s">
        <v>423</v>
      </c>
      <c r="C54" s="3" t="s">
        <v>451</v>
      </c>
      <c r="D54" s="3" t="s">
        <v>335</v>
      </c>
      <c r="E54" s="3">
        <v>30</v>
      </c>
      <c r="F54" s="5">
        <v>1.4059999999999999</v>
      </c>
      <c r="G54" s="4">
        <v>7290</v>
      </c>
    </row>
    <row r="55" spans="1:7" ht="15.75" x14ac:dyDescent="0.25">
      <c r="A55" s="1" t="s">
        <v>303</v>
      </c>
      <c r="B55" s="2" t="s">
        <v>424</v>
      </c>
      <c r="C55" s="3" t="s">
        <v>452</v>
      </c>
      <c r="D55" s="3" t="s">
        <v>335</v>
      </c>
      <c r="E55" s="3">
        <v>24</v>
      </c>
      <c r="F55" s="5">
        <v>1.4059999999999999</v>
      </c>
      <c r="G55" s="4">
        <v>7290</v>
      </c>
    </row>
    <row r="56" spans="1:7" ht="15.75" x14ac:dyDescent="0.25">
      <c r="A56" s="1" t="s">
        <v>304</v>
      </c>
      <c r="B56" s="2" t="s">
        <v>425</v>
      </c>
      <c r="C56" s="3" t="s">
        <v>453</v>
      </c>
      <c r="D56" s="3" t="s">
        <v>335</v>
      </c>
      <c r="E56" s="3">
        <v>24</v>
      </c>
      <c r="F56" s="5">
        <v>1.5</v>
      </c>
      <c r="G56" s="4">
        <v>7290</v>
      </c>
    </row>
    <row r="57" spans="1:7" ht="15.75" x14ac:dyDescent="0.25">
      <c r="A57" s="1" t="s">
        <v>292</v>
      </c>
      <c r="B57" s="2">
        <v>0</v>
      </c>
      <c r="C57" s="3">
        <v>0</v>
      </c>
      <c r="D57" s="3">
        <v>0</v>
      </c>
      <c r="E57" s="3">
        <v>0</v>
      </c>
      <c r="F57" s="5">
        <v>0</v>
      </c>
      <c r="G57" s="4">
        <v>0</v>
      </c>
    </row>
    <row r="58" spans="1:7" ht="15.75" x14ac:dyDescent="0.25">
      <c r="A58" s="1" t="s">
        <v>305</v>
      </c>
      <c r="B58" s="2" t="s">
        <v>426</v>
      </c>
      <c r="C58" s="3" t="s">
        <v>454</v>
      </c>
      <c r="D58" s="3" t="s">
        <v>335</v>
      </c>
      <c r="E58" s="3">
        <v>108</v>
      </c>
      <c r="F58" s="5">
        <v>1.266</v>
      </c>
      <c r="G58" s="4">
        <v>7290</v>
      </c>
    </row>
    <row r="59" spans="1:7" ht="15.75" x14ac:dyDescent="0.25">
      <c r="A59" s="1" t="s">
        <v>306</v>
      </c>
      <c r="B59" s="2" t="s">
        <v>427</v>
      </c>
      <c r="C59" s="3" t="s">
        <v>447</v>
      </c>
      <c r="D59" s="3" t="s">
        <v>335</v>
      </c>
      <c r="E59" s="3">
        <v>90</v>
      </c>
      <c r="F59" s="5">
        <v>1.4059999999999999</v>
      </c>
      <c r="G59" s="4">
        <v>7290</v>
      </c>
    </row>
    <row r="60" spans="1:7" ht="15.75" x14ac:dyDescent="0.25">
      <c r="A60" s="1" t="s">
        <v>307</v>
      </c>
      <c r="B60" s="2" t="s">
        <v>428</v>
      </c>
      <c r="C60" s="3" t="s">
        <v>448</v>
      </c>
      <c r="D60" s="3" t="s">
        <v>335</v>
      </c>
      <c r="E60" s="3">
        <v>60</v>
      </c>
      <c r="F60" s="5">
        <v>1.4059999999999999</v>
      </c>
      <c r="G60" s="4">
        <v>7290</v>
      </c>
    </row>
    <row r="61" spans="1:7" ht="15.75" x14ac:dyDescent="0.25">
      <c r="A61" s="1" t="s">
        <v>308</v>
      </c>
      <c r="B61" s="2" t="s">
        <v>429</v>
      </c>
      <c r="C61" s="3" t="s">
        <v>449</v>
      </c>
      <c r="D61" s="3" t="s">
        <v>335</v>
      </c>
      <c r="E61" s="3">
        <v>48</v>
      </c>
      <c r="F61" s="5">
        <v>1.5</v>
      </c>
      <c r="G61" s="4">
        <v>7290</v>
      </c>
    </row>
    <row r="62" spans="1:7" ht="15.75" x14ac:dyDescent="0.25">
      <c r="A62" s="1" t="s">
        <v>309</v>
      </c>
      <c r="B62" s="2" t="s">
        <v>430</v>
      </c>
      <c r="C62" s="3" t="s">
        <v>450</v>
      </c>
      <c r="D62" s="3" t="s">
        <v>335</v>
      </c>
      <c r="E62" s="3">
        <v>36</v>
      </c>
      <c r="F62" s="5">
        <v>1.4059999999999999</v>
      </c>
      <c r="G62" s="4">
        <v>7290</v>
      </c>
    </row>
    <row r="63" spans="1:7" ht="15.75" x14ac:dyDescent="0.25">
      <c r="A63" s="1" t="s">
        <v>310</v>
      </c>
      <c r="B63" s="2" t="s">
        <v>431</v>
      </c>
      <c r="C63" s="3" t="s">
        <v>451</v>
      </c>
      <c r="D63" s="3" t="s">
        <v>335</v>
      </c>
      <c r="E63" s="3">
        <v>30</v>
      </c>
      <c r="F63" s="5">
        <v>1.4059999999999999</v>
      </c>
      <c r="G63" s="4">
        <v>7290</v>
      </c>
    </row>
    <row r="64" spans="1:7" ht="15.75" x14ac:dyDescent="0.25">
      <c r="A64" s="1" t="s">
        <v>311</v>
      </c>
      <c r="B64" s="2" t="s">
        <v>432</v>
      </c>
      <c r="C64" s="3" t="s">
        <v>452</v>
      </c>
      <c r="D64" s="3" t="s">
        <v>335</v>
      </c>
      <c r="E64" s="3">
        <v>24</v>
      </c>
      <c r="F64" s="5">
        <v>1.4059999999999999</v>
      </c>
      <c r="G64" s="4">
        <v>7290</v>
      </c>
    </row>
    <row r="65" spans="1:7" ht="15.75" x14ac:dyDescent="0.25">
      <c r="A65" s="1" t="s">
        <v>312</v>
      </c>
      <c r="B65" s="2" t="s">
        <v>433</v>
      </c>
      <c r="C65" s="3" t="s">
        <v>453</v>
      </c>
      <c r="D65" s="3" t="s">
        <v>335</v>
      </c>
      <c r="E65" s="3">
        <v>24</v>
      </c>
      <c r="F65" s="5">
        <v>1.5</v>
      </c>
      <c r="G65" s="4">
        <v>7290</v>
      </c>
    </row>
    <row r="66" spans="1:7" ht="15.75" x14ac:dyDescent="0.25">
      <c r="A66" s="1" t="s">
        <v>293</v>
      </c>
      <c r="B66" s="2">
        <v>0</v>
      </c>
      <c r="C66" s="3">
        <v>0</v>
      </c>
      <c r="D66" s="3">
        <v>0</v>
      </c>
      <c r="E66" s="3">
        <v>0</v>
      </c>
      <c r="F66" s="5">
        <v>0</v>
      </c>
      <c r="G66" s="4">
        <v>0</v>
      </c>
    </row>
    <row r="67" spans="1:7" ht="15.75" x14ac:dyDescent="0.25">
      <c r="A67" s="1" t="s">
        <v>313</v>
      </c>
      <c r="B67" s="2" t="s">
        <v>434</v>
      </c>
      <c r="C67" s="3" t="s">
        <v>447</v>
      </c>
      <c r="D67" s="3" t="s">
        <v>335</v>
      </c>
      <c r="E67" s="3">
        <v>90</v>
      </c>
      <c r="F67" s="5">
        <v>1.4059999999999999</v>
      </c>
      <c r="G67" s="4">
        <v>7390</v>
      </c>
    </row>
    <row r="68" spans="1:7" ht="15.75" x14ac:dyDescent="0.25">
      <c r="A68" s="1" t="s">
        <v>314</v>
      </c>
      <c r="B68" s="2" t="s">
        <v>435</v>
      </c>
      <c r="C68" s="3" t="s">
        <v>448</v>
      </c>
      <c r="D68" s="3" t="s">
        <v>335</v>
      </c>
      <c r="E68" s="3">
        <v>60</v>
      </c>
      <c r="F68" s="5">
        <v>1.4059999999999999</v>
      </c>
      <c r="G68" s="4">
        <v>7390</v>
      </c>
    </row>
    <row r="69" spans="1:7" ht="15.75" x14ac:dyDescent="0.25">
      <c r="A69" s="1" t="s">
        <v>315</v>
      </c>
      <c r="B69" s="2" t="s">
        <v>436</v>
      </c>
      <c r="C69" s="3" t="s">
        <v>449</v>
      </c>
      <c r="D69" s="3" t="s">
        <v>335</v>
      </c>
      <c r="E69" s="3">
        <v>48</v>
      </c>
      <c r="F69" s="5">
        <v>1.5</v>
      </c>
      <c r="G69" s="4">
        <v>7390</v>
      </c>
    </row>
    <row r="70" spans="1:7" ht="15.75" x14ac:dyDescent="0.25">
      <c r="A70" s="1" t="s">
        <v>316</v>
      </c>
      <c r="B70" s="2" t="s">
        <v>437</v>
      </c>
      <c r="C70" s="3" t="s">
        <v>450</v>
      </c>
      <c r="D70" s="3" t="s">
        <v>335</v>
      </c>
      <c r="E70" s="3">
        <v>36</v>
      </c>
      <c r="F70" s="5">
        <v>1.4059999999999999</v>
      </c>
      <c r="G70" s="4">
        <v>7390</v>
      </c>
    </row>
    <row r="71" spans="1:7" ht="15.75" x14ac:dyDescent="0.25">
      <c r="A71" s="1" t="s">
        <v>317</v>
      </c>
      <c r="B71" s="2" t="s">
        <v>438</v>
      </c>
      <c r="C71" s="3" t="s">
        <v>451</v>
      </c>
      <c r="D71" s="3" t="s">
        <v>335</v>
      </c>
      <c r="E71" s="3">
        <v>30</v>
      </c>
      <c r="F71" s="5">
        <v>1.4059999999999999</v>
      </c>
      <c r="G71" s="4">
        <v>7390</v>
      </c>
    </row>
    <row r="72" spans="1:7" ht="15.75" x14ac:dyDescent="0.25">
      <c r="A72" s="1" t="s">
        <v>318</v>
      </c>
      <c r="B72" s="2" t="s">
        <v>439</v>
      </c>
      <c r="C72" s="3" t="s">
        <v>452</v>
      </c>
      <c r="D72" s="3" t="s">
        <v>335</v>
      </c>
      <c r="E72" s="3">
        <v>24</v>
      </c>
      <c r="F72" s="5">
        <v>1.4059999999999999</v>
      </c>
      <c r="G72" s="4">
        <v>7390</v>
      </c>
    </row>
    <row r="73" spans="1:7" ht="15.75" x14ac:dyDescent="0.25">
      <c r="A73" s="1" t="s">
        <v>319</v>
      </c>
      <c r="B73" s="2" t="s">
        <v>440</v>
      </c>
      <c r="C73" s="3" t="s">
        <v>453</v>
      </c>
      <c r="D73" s="3" t="s">
        <v>335</v>
      </c>
      <c r="E73" s="3">
        <v>24</v>
      </c>
      <c r="F73" s="5">
        <v>1.5</v>
      </c>
      <c r="G73" s="4">
        <v>7390</v>
      </c>
    </row>
    <row r="74" spans="1:7" ht="15.75" x14ac:dyDescent="0.25">
      <c r="A74" s="1" t="s">
        <v>294</v>
      </c>
      <c r="B74" s="2">
        <v>0</v>
      </c>
      <c r="C74" s="3">
        <v>0</v>
      </c>
      <c r="D74" s="3">
        <v>0</v>
      </c>
      <c r="E74" s="3">
        <v>0</v>
      </c>
      <c r="F74" s="5">
        <v>0</v>
      </c>
      <c r="G74" s="4">
        <v>0</v>
      </c>
    </row>
    <row r="75" spans="1:7" ht="15.75" customHeight="1" x14ac:dyDescent="0.25">
      <c r="A75" s="1" t="s">
        <v>336</v>
      </c>
      <c r="B75" s="2" t="s">
        <v>337</v>
      </c>
      <c r="C75" s="3" t="s">
        <v>442</v>
      </c>
      <c r="D75" s="3" t="s">
        <v>335</v>
      </c>
      <c r="E75" s="3">
        <v>48</v>
      </c>
      <c r="F75" s="5">
        <v>0</v>
      </c>
      <c r="G75" s="4">
        <v>650</v>
      </c>
    </row>
    <row r="76" spans="1:7" ht="15.75" customHeight="1" x14ac:dyDescent="0.25">
      <c r="A76" s="1" t="s">
        <v>338</v>
      </c>
      <c r="B76" s="2" t="s">
        <v>339</v>
      </c>
      <c r="C76" s="3" t="s">
        <v>443</v>
      </c>
      <c r="D76" s="3" t="s">
        <v>335</v>
      </c>
      <c r="E76" s="3">
        <v>40</v>
      </c>
      <c r="F76" s="5">
        <v>0</v>
      </c>
      <c r="G76" s="4">
        <v>700</v>
      </c>
    </row>
    <row r="77" spans="1:7" ht="15.75" customHeight="1" x14ac:dyDescent="0.25">
      <c r="A77" s="1" t="s">
        <v>340</v>
      </c>
      <c r="B77" s="2" t="s">
        <v>341</v>
      </c>
      <c r="C77" s="3" t="s">
        <v>446</v>
      </c>
      <c r="D77" s="3" t="s">
        <v>335</v>
      </c>
      <c r="E77" s="3">
        <v>48</v>
      </c>
      <c r="F77" s="5">
        <v>0</v>
      </c>
      <c r="G77" s="4">
        <v>750</v>
      </c>
    </row>
    <row r="78" spans="1:7" ht="15.75" customHeight="1" x14ac:dyDescent="0.25">
      <c r="A78" s="1" t="s">
        <v>342</v>
      </c>
      <c r="B78" s="2" t="s">
        <v>343</v>
      </c>
      <c r="C78" s="3" t="s">
        <v>444</v>
      </c>
      <c r="D78" s="3" t="s">
        <v>335</v>
      </c>
      <c r="E78" s="3">
        <v>36</v>
      </c>
      <c r="F78" s="5">
        <v>0</v>
      </c>
      <c r="G78" s="4">
        <v>800</v>
      </c>
    </row>
    <row r="79" spans="1:7" ht="15.75" customHeight="1" x14ac:dyDescent="0.25">
      <c r="A79" s="1" t="s">
        <v>344</v>
      </c>
      <c r="B79" s="2" t="s">
        <v>345</v>
      </c>
      <c r="C79" s="3" t="s">
        <v>445</v>
      </c>
      <c r="D79" s="3" t="s">
        <v>335</v>
      </c>
      <c r="E79" s="3">
        <v>36</v>
      </c>
      <c r="F79" s="5">
        <v>0</v>
      </c>
      <c r="G79" s="4">
        <v>850</v>
      </c>
    </row>
    <row r="80" spans="1:7" ht="15.75" x14ac:dyDescent="0.25">
      <c r="A80" s="1" t="s">
        <v>364</v>
      </c>
      <c r="B80" s="2">
        <v>1</v>
      </c>
      <c r="C80" s="3">
        <v>1</v>
      </c>
      <c r="D80" s="3">
        <v>1</v>
      </c>
      <c r="E80" s="3">
        <v>1</v>
      </c>
      <c r="F80" s="5">
        <v>1</v>
      </c>
      <c r="G80" s="4">
        <v>1</v>
      </c>
    </row>
    <row r="81" spans="1:7" ht="15.75" x14ac:dyDescent="0.25">
      <c r="A81" s="1" t="s">
        <v>346</v>
      </c>
      <c r="B81" s="2" t="s">
        <v>347</v>
      </c>
      <c r="C81" s="3" t="s">
        <v>455</v>
      </c>
      <c r="D81" s="3" t="s">
        <v>296</v>
      </c>
      <c r="E81" s="3">
        <v>40</v>
      </c>
      <c r="F81" s="5">
        <v>0</v>
      </c>
      <c r="G81" s="4">
        <v>1940</v>
      </c>
    </row>
    <row r="82" spans="1:7" ht="15.75" x14ac:dyDescent="0.25">
      <c r="A82" s="1" t="s">
        <v>348</v>
      </c>
      <c r="B82" s="2" t="s">
        <v>349</v>
      </c>
      <c r="C82" s="3" t="s">
        <v>456</v>
      </c>
      <c r="D82" s="3" t="s">
        <v>296</v>
      </c>
      <c r="E82" s="3">
        <v>24</v>
      </c>
      <c r="F82" s="5">
        <v>0</v>
      </c>
      <c r="G82" s="4">
        <v>2110</v>
      </c>
    </row>
    <row r="83" spans="1:7" ht="15.75" x14ac:dyDescent="0.25">
      <c r="A83" s="1" t="s">
        <v>350</v>
      </c>
      <c r="B83" s="2" t="s">
        <v>351</v>
      </c>
      <c r="C83" s="3" t="s">
        <v>457</v>
      </c>
      <c r="D83" s="3" t="s">
        <v>296</v>
      </c>
      <c r="E83" s="3">
        <v>20</v>
      </c>
      <c r="F83" s="5">
        <v>0</v>
      </c>
      <c r="G83" s="4">
        <v>2910</v>
      </c>
    </row>
    <row r="84" spans="1:7" ht="15.75" x14ac:dyDescent="0.25">
      <c r="A84" s="1" t="s">
        <v>352</v>
      </c>
      <c r="B84" s="2" t="s">
        <v>353</v>
      </c>
      <c r="C84" s="3" t="s">
        <v>458</v>
      </c>
      <c r="D84" s="3" t="s">
        <v>296</v>
      </c>
      <c r="E84" s="3">
        <v>40</v>
      </c>
      <c r="F84" s="5">
        <v>0</v>
      </c>
      <c r="G84" s="4">
        <v>2170</v>
      </c>
    </row>
    <row r="85" spans="1:7" ht="15.75" x14ac:dyDescent="0.25">
      <c r="A85" s="1" t="s">
        <v>354</v>
      </c>
      <c r="B85" s="2" t="s">
        <v>355</v>
      </c>
      <c r="C85" s="3" t="s">
        <v>459</v>
      </c>
      <c r="D85" s="3" t="s">
        <v>296</v>
      </c>
      <c r="E85" s="3">
        <v>24</v>
      </c>
      <c r="F85" s="5">
        <v>0</v>
      </c>
      <c r="G85" s="4">
        <v>2570</v>
      </c>
    </row>
    <row r="86" spans="1:7" ht="15.75" x14ac:dyDescent="0.25">
      <c r="A86" s="1" t="s">
        <v>356</v>
      </c>
      <c r="B86" s="2" t="s">
        <v>357</v>
      </c>
      <c r="C86" s="3" t="s">
        <v>460</v>
      </c>
      <c r="D86" s="3" t="s">
        <v>296</v>
      </c>
      <c r="E86" s="3">
        <v>20</v>
      </c>
      <c r="F86" s="5">
        <v>0</v>
      </c>
      <c r="G86" s="4">
        <v>3310</v>
      </c>
    </row>
    <row r="87" spans="1:7" ht="15.75" x14ac:dyDescent="0.25">
      <c r="A87" s="1" t="s">
        <v>358</v>
      </c>
      <c r="B87" s="2" t="s">
        <v>359</v>
      </c>
      <c r="C87" s="3" t="s">
        <v>461</v>
      </c>
      <c r="D87" s="3" t="s">
        <v>296</v>
      </c>
      <c r="E87" s="3">
        <v>40</v>
      </c>
      <c r="F87" s="5">
        <v>0</v>
      </c>
      <c r="G87" s="4">
        <v>2850</v>
      </c>
    </row>
    <row r="88" spans="1:7" ht="15.75" x14ac:dyDescent="0.25">
      <c r="A88" s="1" t="s">
        <v>360</v>
      </c>
      <c r="B88" s="2" t="s">
        <v>361</v>
      </c>
      <c r="C88" s="3" t="s">
        <v>462</v>
      </c>
      <c r="D88" s="3" t="s">
        <v>296</v>
      </c>
      <c r="E88" s="3">
        <v>24</v>
      </c>
      <c r="F88" s="5">
        <v>0</v>
      </c>
      <c r="G88" s="4">
        <v>3480</v>
      </c>
    </row>
    <row r="89" spans="1:7" ht="15.75" x14ac:dyDescent="0.25">
      <c r="A89" s="1" t="s">
        <v>362</v>
      </c>
      <c r="B89" s="2" t="s">
        <v>363</v>
      </c>
      <c r="C89" s="3" t="s">
        <v>463</v>
      </c>
      <c r="D89" s="3" t="s">
        <v>296</v>
      </c>
      <c r="E89" s="3">
        <v>20</v>
      </c>
      <c r="F89" s="5">
        <v>0</v>
      </c>
      <c r="G89" s="68">
        <v>4500</v>
      </c>
    </row>
    <row r="90" spans="1:7" ht="15.75" x14ac:dyDescent="0.25">
      <c r="A90" s="1" t="s">
        <v>513</v>
      </c>
      <c r="B90" s="2" t="s">
        <v>510</v>
      </c>
      <c r="C90" s="3" t="s">
        <v>509</v>
      </c>
      <c r="D90" s="3" t="s">
        <v>296</v>
      </c>
      <c r="E90" s="3">
        <v>20</v>
      </c>
      <c r="F90" s="5"/>
      <c r="G90" s="68">
        <v>3900</v>
      </c>
    </row>
    <row r="91" spans="1:7" ht="15.75" x14ac:dyDescent="0.25">
      <c r="A91" s="1" t="s">
        <v>512</v>
      </c>
      <c r="B91" s="2" t="s">
        <v>511</v>
      </c>
      <c r="C91" s="3" t="s">
        <v>508</v>
      </c>
      <c r="D91" s="3" t="s">
        <v>296</v>
      </c>
      <c r="E91" s="3">
        <v>20</v>
      </c>
      <c r="F91" s="5"/>
      <c r="G91" s="68">
        <v>5050</v>
      </c>
    </row>
    <row r="92" spans="1:7" ht="15.75" x14ac:dyDescent="0.25">
      <c r="A92" s="1" t="s">
        <v>598</v>
      </c>
      <c r="B92" s="2">
        <v>1</v>
      </c>
      <c r="C92" s="3">
        <v>1</v>
      </c>
      <c r="D92" s="3">
        <v>1</v>
      </c>
      <c r="E92" s="3">
        <v>1</v>
      </c>
      <c r="F92" s="5">
        <v>1</v>
      </c>
      <c r="G92" s="4">
        <v>1</v>
      </c>
    </row>
    <row r="93" spans="1:7" ht="15.75" x14ac:dyDescent="0.25">
      <c r="A93" s="1" t="s">
        <v>365</v>
      </c>
      <c r="B93" s="2" t="s">
        <v>366</v>
      </c>
      <c r="C93" s="3" t="s">
        <v>369</v>
      </c>
      <c r="D93" s="3" t="s">
        <v>370</v>
      </c>
      <c r="E93" s="3">
        <v>48</v>
      </c>
      <c r="F93" s="5">
        <v>0</v>
      </c>
      <c r="G93" s="68">
        <v>392</v>
      </c>
    </row>
    <row r="94" spans="1:7" ht="15" customHeight="1" x14ac:dyDescent="0.25">
      <c r="A94" s="1" t="s">
        <v>367</v>
      </c>
      <c r="B94" s="2" t="s">
        <v>368</v>
      </c>
      <c r="C94" s="3" t="s">
        <v>369</v>
      </c>
      <c r="D94" s="3" t="s">
        <v>370</v>
      </c>
      <c r="E94" s="3">
        <v>48</v>
      </c>
      <c r="F94" s="5">
        <v>0</v>
      </c>
      <c r="G94" s="68">
        <v>610</v>
      </c>
    </row>
    <row r="95" spans="1:7" ht="15.75" x14ac:dyDescent="0.25">
      <c r="A95" s="1" t="s">
        <v>506</v>
      </c>
      <c r="B95" s="2" t="s">
        <v>504</v>
      </c>
      <c r="C95" s="3" t="s">
        <v>369</v>
      </c>
      <c r="D95" s="3" t="s">
        <v>370</v>
      </c>
      <c r="E95" s="3">
        <v>48</v>
      </c>
      <c r="F95" s="5"/>
      <c r="G95" s="68">
        <v>384</v>
      </c>
    </row>
    <row r="96" spans="1:7" ht="15.75" x14ac:dyDescent="0.25">
      <c r="A96" s="1" t="s">
        <v>507</v>
      </c>
      <c r="B96" s="2" t="s">
        <v>505</v>
      </c>
      <c r="C96" s="3" t="s">
        <v>369</v>
      </c>
      <c r="D96" s="3" t="s">
        <v>370</v>
      </c>
      <c r="E96" s="3">
        <v>48</v>
      </c>
      <c r="F96" s="5"/>
      <c r="G96" s="68">
        <v>611</v>
      </c>
    </row>
  </sheetData>
  <sheetProtection autoFilter="0"/>
  <mergeCells count="3">
    <mergeCell ref="A1:G1"/>
    <mergeCell ref="A2:G2"/>
    <mergeCell ref="C5:G5"/>
  </mergeCells>
  <conditionalFormatting sqref="A7:G89 A92:G92 A90:F91 A93:F94">
    <cfRule type="cellIs" dxfId="248" priority="29" operator="equal">
      <formula>0</formula>
    </cfRule>
    <cfRule type="beginsWith" dxfId="247" priority="30" operator="beginsWith" text=" ">
      <formula>LEFT(A7,LEN(" "))=" "</formula>
    </cfRule>
    <cfRule type="beginsWith" dxfId="246" priority="31" operator="beginsWith" text="●">
      <formula>LEFT(A7,LEN("●"))="●"</formula>
    </cfRule>
    <cfRule type="cellIs" dxfId="245" priority="32" operator="equal">
      <formula>1</formula>
    </cfRule>
  </conditionalFormatting>
  <conditionalFormatting sqref="A95:A96">
    <cfRule type="cellIs" dxfId="244" priority="21" operator="equal">
      <formula>0</formula>
    </cfRule>
    <cfRule type="beginsWith" dxfId="243" priority="22" operator="beginsWith" text=" ">
      <formula>LEFT(A95,LEN(" "))=" "</formula>
    </cfRule>
    <cfRule type="beginsWith" dxfId="242" priority="23" operator="beginsWith" text="●">
      <formula>LEFT(A95,LEN("●"))="●"</formula>
    </cfRule>
    <cfRule type="cellIs" dxfId="241" priority="24" operator="equal">
      <formula>1</formula>
    </cfRule>
  </conditionalFormatting>
  <conditionalFormatting sqref="B95:B96 F95:F96">
    <cfRule type="cellIs" dxfId="240" priority="17" operator="equal">
      <formula>0</formula>
    </cfRule>
    <cfRule type="beginsWith" dxfId="239" priority="18" operator="beginsWith" text=" ">
      <formula>LEFT(B95,LEN(" "))=" "</formula>
    </cfRule>
    <cfRule type="beginsWith" dxfId="238" priority="19" operator="beginsWith" text="●">
      <formula>LEFT(B95,LEN("●"))="●"</formula>
    </cfRule>
    <cfRule type="cellIs" dxfId="237" priority="20" operator="equal">
      <formula>1</formula>
    </cfRule>
  </conditionalFormatting>
  <conditionalFormatting sqref="C95:E95">
    <cfRule type="cellIs" dxfId="236" priority="13" operator="equal">
      <formula>0</formula>
    </cfRule>
    <cfRule type="beginsWith" dxfId="235" priority="14" operator="beginsWith" text=" ">
      <formula>LEFT(C95,LEN(" "))=" "</formula>
    </cfRule>
    <cfRule type="beginsWith" dxfId="234" priority="15" operator="beginsWith" text="●">
      <formula>LEFT(C95,LEN("●"))="●"</formula>
    </cfRule>
    <cfRule type="cellIs" dxfId="233" priority="16" operator="equal">
      <formula>1</formula>
    </cfRule>
  </conditionalFormatting>
  <conditionalFormatting sqref="C96:E96">
    <cfRule type="cellIs" dxfId="232" priority="9" operator="equal">
      <formula>0</formula>
    </cfRule>
    <cfRule type="beginsWith" dxfId="231" priority="10" operator="beginsWith" text=" ">
      <formula>LEFT(C96,LEN(" "))=" "</formula>
    </cfRule>
    <cfRule type="beginsWith" dxfId="230" priority="11" operator="beginsWith" text="●">
      <formula>LEFT(C96,LEN("●"))="●"</formula>
    </cfRule>
    <cfRule type="cellIs" dxfId="229" priority="12" operator="equal">
      <formula>1</formula>
    </cfRule>
  </conditionalFormatting>
  <conditionalFormatting sqref="G90:G91">
    <cfRule type="cellIs" dxfId="228" priority="5" operator="equal">
      <formula>0</formula>
    </cfRule>
    <cfRule type="beginsWith" dxfId="227" priority="6" operator="beginsWith" text=" ">
      <formula>LEFT(G90,LEN(" "))=" "</formula>
    </cfRule>
    <cfRule type="beginsWith" dxfId="226" priority="7" operator="beginsWith" text="●">
      <formula>LEFT(G90,LEN("●"))="●"</formula>
    </cfRule>
    <cfRule type="cellIs" dxfId="225" priority="8" operator="equal">
      <formula>1</formula>
    </cfRule>
  </conditionalFormatting>
  <conditionalFormatting sqref="G93:G96">
    <cfRule type="cellIs" dxfId="224" priority="1" operator="equal">
      <formula>0</formula>
    </cfRule>
    <cfRule type="beginsWith" dxfId="223" priority="2" operator="beginsWith" text=" ">
      <formula>LEFT(G93,LEN(" "))=" "</formula>
    </cfRule>
    <cfRule type="beginsWith" dxfId="222" priority="3" operator="beginsWith" text="●">
      <formula>LEFT(G93,LEN("●"))="●"</formula>
    </cfRule>
    <cfRule type="cellIs" dxfId="221" priority="4" operator="equal">
      <formula>1</formula>
    </cfRule>
  </conditionalFormatting>
  <pageMargins left="0.7" right="0.7" top="0.75" bottom="0.75" header="0.3" footer="0.3"/>
  <pageSetup paperSize="9" scale="3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C00000"/>
  </sheetPr>
  <dimension ref="A1:G209"/>
  <sheetViews>
    <sheetView showGridLines="0" tabSelected="1" view="pageBreakPreview" zoomScale="70" zoomScaleNormal="80" zoomScaleSheetLayoutView="70" workbookViewId="0">
      <pane ySplit="7" topLeftCell="A8" activePane="bottomLeft" state="frozen"/>
      <selection pane="bottomLeft" activeCell="O1" sqref="O1"/>
    </sheetView>
  </sheetViews>
  <sheetFormatPr defaultColWidth="11" defaultRowHeight="15" x14ac:dyDescent="0.25"/>
  <cols>
    <col min="1" max="1" width="119.7109375" style="18" bestFit="1" customWidth="1"/>
    <col min="2" max="2" width="18.85546875" style="19" customWidth="1"/>
    <col min="3" max="3" width="8.28515625" style="18" bestFit="1" customWidth="1"/>
    <col min="4" max="4" width="11.42578125" style="18" bestFit="1" customWidth="1"/>
    <col min="5" max="5" width="18" style="18" customWidth="1"/>
    <col min="6" max="6" width="14.85546875" style="18" customWidth="1"/>
    <col min="7" max="7" width="16.28515625" style="18" bestFit="1" customWidth="1"/>
    <col min="8" max="16384" width="11" style="18"/>
  </cols>
  <sheetData>
    <row r="1" spans="1:7" ht="31.5" x14ac:dyDescent="0.5">
      <c r="A1" s="74" t="s">
        <v>227</v>
      </c>
      <c r="B1" s="74"/>
      <c r="C1" s="74"/>
      <c r="D1" s="74"/>
      <c r="E1" s="74"/>
      <c r="F1" s="74"/>
      <c r="G1" s="74"/>
    </row>
    <row r="2" spans="1:7" ht="31.5" x14ac:dyDescent="0.5">
      <c r="A2" s="71" t="s">
        <v>228</v>
      </c>
      <c r="B2" s="71"/>
      <c r="C2" s="71"/>
      <c r="D2" s="71"/>
      <c r="E2" s="71"/>
      <c r="F2" s="71"/>
      <c r="G2" s="71"/>
    </row>
    <row r="3" spans="1:7" x14ac:dyDescent="0.25">
      <c r="C3" s="20"/>
      <c r="E3" s="21"/>
      <c r="F3" s="21"/>
      <c r="G3" s="20"/>
    </row>
    <row r="4" spans="1:7" x14ac:dyDescent="0.25">
      <c r="C4" s="20"/>
      <c r="E4" s="21"/>
      <c r="F4" s="21"/>
      <c r="G4" s="20"/>
    </row>
    <row r="5" spans="1:7" ht="29.25" customHeight="1" x14ac:dyDescent="0.25">
      <c r="A5" s="23"/>
      <c r="B5" s="24"/>
      <c r="C5" s="22"/>
      <c r="D5" s="75" t="s">
        <v>597</v>
      </c>
      <c r="E5" s="75"/>
      <c r="F5" s="75"/>
      <c r="G5" s="75"/>
    </row>
    <row r="6" spans="1:7" ht="15.75" thickBot="1" x14ac:dyDescent="0.3">
      <c r="A6" s="25"/>
      <c r="B6" s="26"/>
      <c r="C6" s="27"/>
      <c r="D6" s="28"/>
      <c r="E6" s="28"/>
      <c r="F6" s="28"/>
      <c r="G6" s="28"/>
    </row>
    <row r="7" spans="1:7" ht="32.25" thickBot="1" x14ac:dyDescent="0.3">
      <c r="A7" s="13" t="s">
        <v>0</v>
      </c>
      <c r="B7" s="14" t="s">
        <v>146</v>
      </c>
      <c r="C7" s="14" t="s">
        <v>1</v>
      </c>
      <c r="D7" s="14" t="s">
        <v>391</v>
      </c>
      <c r="E7" s="14" t="s">
        <v>165</v>
      </c>
      <c r="F7" s="14" t="s">
        <v>218</v>
      </c>
      <c r="G7" s="15" t="s">
        <v>256</v>
      </c>
    </row>
    <row r="8" spans="1:7" ht="15.75" x14ac:dyDescent="0.25">
      <c r="A8" s="11" t="s">
        <v>251</v>
      </c>
      <c r="B8" s="8">
        <v>1</v>
      </c>
      <c r="C8" s="9">
        <v>1</v>
      </c>
      <c r="D8" s="9">
        <v>1</v>
      </c>
      <c r="E8" s="9">
        <v>1</v>
      </c>
      <c r="F8" s="9">
        <v>1</v>
      </c>
      <c r="G8" s="10">
        <v>1</v>
      </c>
    </row>
    <row r="9" spans="1:7" ht="15.75" x14ac:dyDescent="0.25">
      <c r="A9" s="12" t="s">
        <v>233</v>
      </c>
      <c r="B9" s="2">
        <v>0</v>
      </c>
      <c r="C9" s="3">
        <v>0</v>
      </c>
      <c r="D9" s="3">
        <v>0</v>
      </c>
      <c r="E9" s="3">
        <v>0</v>
      </c>
      <c r="F9" s="3">
        <v>0</v>
      </c>
      <c r="G9" s="4">
        <v>0</v>
      </c>
    </row>
    <row r="10" spans="1:7" ht="15.75" x14ac:dyDescent="0.25">
      <c r="A10" s="1" t="s">
        <v>63</v>
      </c>
      <c r="B10" s="2" t="s">
        <v>2</v>
      </c>
      <c r="C10" s="3" t="s">
        <v>42</v>
      </c>
      <c r="D10" s="3">
        <v>420</v>
      </c>
      <c r="E10" s="3" t="s">
        <v>169</v>
      </c>
      <c r="F10" s="3" t="s">
        <v>219</v>
      </c>
      <c r="G10" s="4">
        <v>31.9</v>
      </c>
    </row>
    <row r="11" spans="1:7" ht="15.75" x14ac:dyDescent="0.25">
      <c r="A11" s="1" t="s">
        <v>64</v>
      </c>
      <c r="B11" s="2" t="s">
        <v>3</v>
      </c>
      <c r="C11" s="3" t="s">
        <v>42</v>
      </c>
      <c r="D11" s="3">
        <v>420</v>
      </c>
      <c r="E11" s="3" t="s">
        <v>169</v>
      </c>
      <c r="F11" s="3" t="s">
        <v>219</v>
      </c>
      <c r="G11" s="4">
        <v>31.9</v>
      </c>
    </row>
    <row r="12" spans="1:7" ht="15.75" x14ac:dyDescent="0.25">
      <c r="A12" s="1" t="s">
        <v>234</v>
      </c>
      <c r="B12" s="2">
        <v>0</v>
      </c>
      <c r="C12" s="3">
        <v>0</v>
      </c>
      <c r="D12" s="3">
        <v>0</v>
      </c>
      <c r="E12" s="3">
        <v>0</v>
      </c>
      <c r="F12" s="3">
        <v>0</v>
      </c>
      <c r="G12" s="4">
        <v>0</v>
      </c>
    </row>
    <row r="13" spans="1:7" ht="15.75" x14ac:dyDescent="0.25">
      <c r="A13" s="1" t="s">
        <v>65</v>
      </c>
      <c r="B13" s="2" t="s">
        <v>4</v>
      </c>
      <c r="C13" s="3" t="s">
        <v>42</v>
      </c>
      <c r="D13" s="3">
        <v>480</v>
      </c>
      <c r="E13" s="3" t="s">
        <v>169</v>
      </c>
      <c r="F13" s="3" t="s">
        <v>219</v>
      </c>
      <c r="G13" s="4">
        <v>34.9</v>
      </c>
    </row>
    <row r="14" spans="1:7" ht="15.75" x14ac:dyDescent="0.25">
      <c r="A14" s="1" t="s">
        <v>66</v>
      </c>
      <c r="B14" s="2" t="s">
        <v>5</v>
      </c>
      <c r="C14" s="3" t="s">
        <v>42</v>
      </c>
      <c r="D14" s="3">
        <v>420</v>
      </c>
      <c r="E14" s="3" t="s">
        <v>169</v>
      </c>
      <c r="F14" s="3" t="s">
        <v>219</v>
      </c>
      <c r="G14" s="4">
        <v>34.9</v>
      </c>
    </row>
    <row r="15" spans="1:7" ht="15.75" x14ac:dyDescent="0.25">
      <c r="A15" s="1" t="s">
        <v>67</v>
      </c>
      <c r="B15" s="2" t="s">
        <v>6</v>
      </c>
      <c r="C15" s="3" t="s">
        <v>42</v>
      </c>
      <c r="D15" s="3">
        <v>420</v>
      </c>
      <c r="E15" s="3" t="s">
        <v>169</v>
      </c>
      <c r="F15" s="3" t="s">
        <v>219</v>
      </c>
      <c r="G15" s="4">
        <v>34.9</v>
      </c>
    </row>
    <row r="16" spans="1:7" ht="15.75" x14ac:dyDescent="0.25">
      <c r="A16" s="1" t="s">
        <v>476</v>
      </c>
      <c r="B16" s="2" t="s">
        <v>477</v>
      </c>
      <c r="C16" s="3" t="s">
        <v>42</v>
      </c>
      <c r="D16" s="3">
        <v>420</v>
      </c>
      <c r="E16" s="3" t="s">
        <v>169</v>
      </c>
      <c r="F16" s="3" t="s">
        <v>219</v>
      </c>
      <c r="G16" s="4">
        <v>34.9</v>
      </c>
    </row>
    <row r="17" spans="1:7" ht="15.75" x14ac:dyDescent="0.25">
      <c r="A17" s="1" t="s">
        <v>235</v>
      </c>
      <c r="B17" s="2">
        <v>0</v>
      </c>
      <c r="C17" s="3">
        <v>0</v>
      </c>
      <c r="D17" s="3">
        <v>0</v>
      </c>
      <c r="E17" s="3">
        <v>0</v>
      </c>
      <c r="F17" s="3">
        <v>0</v>
      </c>
      <c r="G17" s="4">
        <v>0</v>
      </c>
    </row>
    <row r="18" spans="1:7" ht="15.75" x14ac:dyDescent="0.25">
      <c r="A18" s="1" t="s">
        <v>68</v>
      </c>
      <c r="B18" s="2" t="s">
        <v>7</v>
      </c>
      <c r="C18" s="3" t="s">
        <v>42</v>
      </c>
      <c r="D18" s="3">
        <v>420</v>
      </c>
      <c r="E18" s="3" t="s">
        <v>169</v>
      </c>
      <c r="F18" s="3" t="s">
        <v>219</v>
      </c>
      <c r="G18" s="4">
        <v>39.9</v>
      </c>
    </row>
    <row r="19" spans="1:7" ht="15.75" x14ac:dyDescent="0.25">
      <c r="A19" s="1" t="s">
        <v>69</v>
      </c>
      <c r="B19" s="2" t="s">
        <v>8</v>
      </c>
      <c r="C19" s="3" t="s">
        <v>42</v>
      </c>
      <c r="D19" s="3">
        <v>480</v>
      </c>
      <c r="E19" s="3" t="s">
        <v>169</v>
      </c>
      <c r="F19" s="3" t="s">
        <v>219</v>
      </c>
      <c r="G19" s="4">
        <v>39.9</v>
      </c>
    </row>
    <row r="20" spans="1:7" ht="15.75" x14ac:dyDescent="0.25">
      <c r="A20" s="1" t="s">
        <v>70</v>
      </c>
      <c r="B20" s="2" t="s">
        <v>9</v>
      </c>
      <c r="C20" s="3" t="s">
        <v>42</v>
      </c>
      <c r="D20" s="3">
        <v>480</v>
      </c>
      <c r="E20" s="3" t="s">
        <v>169</v>
      </c>
      <c r="F20" s="3" t="s">
        <v>219</v>
      </c>
      <c r="G20" s="4">
        <v>39.9</v>
      </c>
    </row>
    <row r="21" spans="1:7" ht="15.75" x14ac:dyDescent="0.25">
      <c r="A21" s="1" t="s">
        <v>71</v>
      </c>
      <c r="B21" s="2" t="s">
        <v>10</v>
      </c>
      <c r="C21" s="3" t="s">
        <v>42</v>
      </c>
      <c r="D21" s="3">
        <v>420</v>
      </c>
      <c r="E21" s="3" t="s">
        <v>169</v>
      </c>
      <c r="F21" s="3" t="s">
        <v>219</v>
      </c>
      <c r="G21" s="4">
        <v>39.9</v>
      </c>
    </row>
    <row r="22" spans="1:7" ht="15.75" x14ac:dyDescent="0.25">
      <c r="A22" s="1" t="s">
        <v>236</v>
      </c>
      <c r="B22" s="2">
        <v>0</v>
      </c>
      <c r="C22" s="3">
        <v>0</v>
      </c>
      <c r="D22" s="3">
        <v>0</v>
      </c>
      <c r="E22" s="3">
        <v>0</v>
      </c>
      <c r="F22" s="3">
        <v>0</v>
      </c>
      <c r="G22" s="4">
        <v>0</v>
      </c>
    </row>
    <row r="23" spans="1:7" ht="15.75" x14ac:dyDescent="0.25">
      <c r="A23" s="1" t="s">
        <v>72</v>
      </c>
      <c r="B23" s="2" t="s">
        <v>11</v>
      </c>
      <c r="C23" s="3" t="s">
        <v>42</v>
      </c>
      <c r="D23" s="3">
        <v>480</v>
      </c>
      <c r="E23" s="3" t="s">
        <v>169</v>
      </c>
      <c r="F23" s="3" t="s">
        <v>219</v>
      </c>
      <c r="G23" s="4">
        <v>41.9</v>
      </c>
    </row>
    <row r="24" spans="1:7" ht="15.75" x14ac:dyDescent="0.25">
      <c r="A24" s="1" t="s">
        <v>73</v>
      </c>
      <c r="B24" s="2" t="s">
        <v>12</v>
      </c>
      <c r="C24" s="3" t="s">
        <v>42</v>
      </c>
      <c r="D24" s="3">
        <v>420</v>
      </c>
      <c r="E24" s="3" t="s">
        <v>169</v>
      </c>
      <c r="F24" s="3" t="s">
        <v>219</v>
      </c>
      <c r="G24" s="4">
        <v>41.9</v>
      </c>
    </row>
    <row r="25" spans="1:7" ht="15.75" x14ac:dyDescent="0.25">
      <c r="A25" s="1" t="s">
        <v>237</v>
      </c>
      <c r="B25" s="2">
        <v>0</v>
      </c>
      <c r="C25" s="3">
        <v>0</v>
      </c>
      <c r="D25" s="3">
        <v>0</v>
      </c>
      <c r="E25" s="3">
        <v>0</v>
      </c>
      <c r="F25" s="3">
        <v>0</v>
      </c>
      <c r="G25" s="4">
        <v>0</v>
      </c>
    </row>
    <row r="26" spans="1:7" ht="15.75" x14ac:dyDescent="0.25">
      <c r="A26" s="1" t="s">
        <v>75</v>
      </c>
      <c r="B26" s="2" t="s">
        <v>14</v>
      </c>
      <c r="C26" s="3" t="s">
        <v>42</v>
      </c>
      <c r="D26" s="3">
        <v>420</v>
      </c>
      <c r="E26" s="3" t="s">
        <v>169</v>
      </c>
      <c r="F26" s="3" t="s">
        <v>219</v>
      </c>
      <c r="G26" s="4">
        <v>44.9</v>
      </c>
    </row>
    <row r="27" spans="1:7" ht="15.75" x14ac:dyDescent="0.25">
      <c r="A27" s="1" t="s">
        <v>74</v>
      </c>
      <c r="B27" s="2" t="s">
        <v>13</v>
      </c>
      <c r="C27" s="3" t="s">
        <v>42</v>
      </c>
      <c r="D27" s="3">
        <v>480</v>
      </c>
      <c r="E27" s="3" t="s">
        <v>169</v>
      </c>
      <c r="F27" s="3" t="s">
        <v>219</v>
      </c>
      <c r="G27" s="4">
        <v>45.9</v>
      </c>
    </row>
    <row r="28" spans="1:7" ht="15.75" x14ac:dyDescent="0.25">
      <c r="A28" s="1" t="s">
        <v>238</v>
      </c>
      <c r="B28" s="2">
        <v>0</v>
      </c>
      <c r="C28" s="3">
        <v>0</v>
      </c>
      <c r="D28" s="3">
        <v>0</v>
      </c>
      <c r="E28" s="3">
        <v>0</v>
      </c>
      <c r="F28" s="3">
        <v>0</v>
      </c>
      <c r="G28" s="4">
        <v>0</v>
      </c>
    </row>
    <row r="29" spans="1:7" ht="15.75" x14ac:dyDescent="0.25">
      <c r="A29" s="1" t="s">
        <v>76</v>
      </c>
      <c r="B29" s="2" t="s">
        <v>15</v>
      </c>
      <c r="C29" s="3" t="s">
        <v>42</v>
      </c>
      <c r="D29" s="3">
        <v>480</v>
      </c>
      <c r="E29" s="3" t="s">
        <v>169</v>
      </c>
      <c r="F29" s="3" t="s">
        <v>219</v>
      </c>
      <c r="G29" s="4">
        <v>41.9</v>
      </c>
    </row>
    <row r="30" spans="1:7" ht="15.75" x14ac:dyDescent="0.25">
      <c r="A30" s="1" t="s">
        <v>77</v>
      </c>
      <c r="B30" s="2" t="s">
        <v>16</v>
      </c>
      <c r="C30" s="3" t="s">
        <v>42</v>
      </c>
      <c r="D30" s="3">
        <v>480</v>
      </c>
      <c r="E30" s="3" t="s">
        <v>169</v>
      </c>
      <c r="F30" s="3" t="s">
        <v>219</v>
      </c>
      <c r="G30" s="4">
        <v>41.9</v>
      </c>
    </row>
    <row r="31" spans="1:7" ht="15.75" x14ac:dyDescent="0.25">
      <c r="A31" s="1" t="s">
        <v>78</v>
      </c>
      <c r="B31" s="2" t="s">
        <v>17</v>
      </c>
      <c r="C31" s="3" t="s">
        <v>42</v>
      </c>
      <c r="D31" s="3">
        <v>420</v>
      </c>
      <c r="E31" s="3" t="s">
        <v>169</v>
      </c>
      <c r="F31" s="3" t="s">
        <v>219</v>
      </c>
      <c r="G31" s="4">
        <v>41.9</v>
      </c>
    </row>
    <row r="32" spans="1:7" ht="15.75" x14ac:dyDescent="0.25">
      <c r="A32" s="1" t="s">
        <v>79</v>
      </c>
      <c r="B32" s="2" t="s">
        <v>18</v>
      </c>
      <c r="C32" s="3" t="s">
        <v>42</v>
      </c>
      <c r="D32" s="3">
        <v>420</v>
      </c>
      <c r="E32" s="3" t="s">
        <v>169</v>
      </c>
      <c r="F32" s="3" t="s">
        <v>219</v>
      </c>
      <c r="G32" s="4">
        <v>41.9</v>
      </c>
    </row>
    <row r="33" spans="1:7" ht="15.75" x14ac:dyDescent="0.25">
      <c r="A33" s="1" t="s">
        <v>480</v>
      </c>
      <c r="B33" s="2" t="s">
        <v>481</v>
      </c>
      <c r="C33" s="3" t="s">
        <v>42</v>
      </c>
      <c r="D33" s="3">
        <v>420</v>
      </c>
      <c r="E33" s="3" t="s">
        <v>169</v>
      </c>
      <c r="F33" s="3" t="s">
        <v>219</v>
      </c>
      <c r="G33" s="4">
        <v>41.9</v>
      </c>
    </row>
    <row r="34" spans="1:7" ht="15.75" x14ac:dyDescent="0.25">
      <c r="A34" s="1" t="s">
        <v>239</v>
      </c>
      <c r="B34" s="2">
        <v>0</v>
      </c>
      <c r="C34" s="3">
        <v>0</v>
      </c>
      <c r="D34" s="3">
        <v>0</v>
      </c>
      <c r="E34" s="3">
        <v>0</v>
      </c>
      <c r="F34" s="3">
        <v>0</v>
      </c>
      <c r="G34" s="4">
        <v>0</v>
      </c>
    </row>
    <row r="35" spans="1:7" ht="15.75" x14ac:dyDescent="0.25">
      <c r="A35" s="1" t="s">
        <v>478</v>
      </c>
      <c r="B35" s="2" t="s">
        <v>479</v>
      </c>
      <c r="C35" s="3" t="s">
        <v>42</v>
      </c>
      <c r="D35" s="3">
        <v>480</v>
      </c>
      <c r="E35" s="3" t="s">
        <v>169</v>
      </c>
      <c r="F35" s="3" t="s">
        <v>219</v>
      </c>
      <c r="G35" s="4">
        <v>49.9</v>
      </c>
    </row>
    <row r="36" spans="1:7" ht="15.75" x14ac:dyDescent="0.25">
      <c r="A36" s="1" t="s">
        <v>515</v>
      </c>
      <c r="B36" s="2" t="s">
        <v>516</v>
      </c>
      <c r="C36" s="3" t="s">
        <v>42</v>
      </c>
      <c r="D36" s="3">
        <v>480</v>
      </c>
      <c r="E36" s="3" t="s">
        <v>169</v>
      </c>
      <c r="F36" s="3" t="s">
        <v>219</v>
      </c>
      <c r="G36" s="4">
        <v>49.9</v>
      </c>
    </row>
    <row r="37" spans="1:7" ht="15.75" x14ac:dyDescent="0.25">
      <c r="A37" s="1" t="s">
        <v>80</v>
      </c>
      <c r="B37" s="2" t="s">
        <v>19</v>
      </c>
      <c r="C37" s="3" t="s">
        <v>42</v>
      </c>
      <c r="D37" s="3">
        <v>480</v>
      </c>
      <c r="E37" s="3" t="s">
        <v>169</v>
      </c>
      <c r="F37" s="3" t="s">
        <v>219</v>
      </c>
      <c r="G37" s="4">
        <v>49.9</v>
      </c>
    </row>
    <row r="38" spans="1:7" ht="15.75" x14ac:dyDescent="0.25">
      <c r="A38" s="1" t="s">
        <v>243</v>
      </c>
      <c r="B38" s="2">
        <v>0</v>
      </c>
      <c r="C38" s="3">
        <v>0</v>
      </c>
      <c r="D38" s="3">
        <v>0</v>
      </c>
      <c r="E38" s="3">
        <v>0</v>
      </c>
      <c r="F38" s="3">
        <v>0</v>
      </c>
      <c r="G38" s="4">
        <v>0</v>
      </c>
    </row>
    <row r="39" spans="1:7" ht="15.75" x14ac:dyDescent="0.25">
      <c r="A39" s="1" t="s">
        <v>472</v>
      </c>
      <c r="B39" s="2" t="s">
        <v>473</v>
      </c>
      <c r="C39" s="3" t="s">
        <v>42</v>
      </c>
      <c r="D39" s="3">
        <v>420</v>
      </c>
      <c r="E39" s="3" t="s">
        <v>169</v>
      </c>
      <c r="F39" s="3" t="s">
        <v>219</v>
      </c>
      <c r="G39" s="4">
        <v>50.9</v>
      </c>
    </row>
    <row r="40" spans="1:7" ht="15.75" x14ac:dyDescent="0.25">
      <c r="A40" s="1" t="s">
        <v>474</v>
      </c>
      <c r="B40" s="2" t="s">
        <v>475</v>
      </c>
      <c r="C40" s="3" t="s">
        <v>42</v>
      </c>
      <c r="D40" s="3">
        <v>420</v>
      </c>
      <c r="E40" s="3" t="s">
        <v>169</v>
      </c>
      <c r="F40" s="3" t="s">
        <v>219</v>
      </c>
      <c r="G40" s="4">
        <v>50.9</v>
      </c>
    </row>
    <row r="41" spans="1:7" ht="15.75" x14ac:dyDescent="0.25">
      <c r="A41" s="1" t="s">
        <v>34</v>
      </c>
      <c r="B41" s="2" t="s">
        <v>35</v>
      </c>
      <c r="C41" s="3" t="s">
        <v>43</v>
      </c>
      <c r="D41" s="3">
        <v>480</v>
      </c>
      <c r="E41" s="3" t="s">
        <v>169</v>
      </c>
      <c r="F41" s="3" t="s">
        <v>219</v>
      </c>
      <c r="G41" s="4">
        <v>50.9</v>
      </c>
    </row>
    <row r="42" spans="1:7" ht="15.75" x14ac:dyDescent="0.25">
      <c r="A42" s="1" t="s">
        <v>240</v>
      </c>
      <c r="B42" s="2">
        <v>0</v>
      </c>
      <c r="C42" s="3">
        <v>0</v>
      </c>
      <c r="D42" s="3">
        <v>0</v>
      </c>
      <c r="E42" s="3">
        <v>0</v>
      </c>
      <c r="F42" s="3">
        <v>0</v>
      </c>
      <c r="G42" s="4">
        <v>0</v>
      </c>
    </row>
    <row r="43" spans="1:7" ht="15.75" x14ac:dyDescent="0.25">
      <c r="A43" s="1" t="s">
        <v>20</v>
      </c>
      <c r="B43" s="2" t="s">
        <v>21</v>
      </c>
      <c r="C43" s="3" t="s">
        <v>43</v>
      </c>
      <c r="D43" s="3">
        <v>480</v>
      </c>
      <c r="E43" s="3" t="s">
        <v>169</v>
      </c>
      <c r="F43" s="3" t="s">
        <v>219</v>
      </c>
      <c r="G43" s="4">
        <v>37.9</v>
      </c>
    </row>
    <row r="44" spans="1:7" ht="15.75" x14ac:dyDescent="0.25">
      <c r="A44" s="1" t="s">
        <v>517</v>
      </c>
      <c r="B44" s="2" t="s">
        <v>518</v>
      </c>
      <c r="C44" s="3" t="s">
        <v>43</v>
      </c>
      <c r="D44" s="3">
        <v>480</v>
      </c>
      <c r="E44" s="3" t="s">
        <v>169</v>
      </c>
      <c r="F44" s="3" t="s">
        <v>219</v>
      </c>
      <c r="G44" s="4">
        <v>37.9</v>
      </c>
    </row>
    <row r="45" spans="1:7" ht="15.75" x14ac:dyDescent="0.25">
      <c r="A45" s="1" t="s">
        <v>241</v>
      </c>
      <c r="B45" s="2">
        <v>0</v>
      </c>
      <c r="C45" s="3">
        <v>0</v>
      </c>
      <c r="D45" s="3">
        <v>0</v>
      </c>
      <c r="E45" s="3">
        <v>0</v>
      </c>
      <c r="F45" s="3">
        <v>0</v>
      </c>
      <c r="G45" s="4">
        <v>0</v>
      </c>
    </row>
    <row r="46" spans="1:7" ht="15.75" x14ac:dyDescent="0.25">
      <c r="A46" s="1" t="s">
        <v>22</v>
      </c>
      <c r="B46" s="2" t="s">
        <v>23</v>
      </c>
      <c r="C46" s="3" t="s">
        <v>43</v>
      </c>
      <c r="D46" s="3">
        <v>480</v>
      </c>
      <c r="E46" s="3" t="s">
        <v>169</v>
      </c>
      <c r="F46" s="3" t="s">
        <v>219</v>
      </c>
      <c r="G46" s="4">
        <v>37.9</v>
      </c>
    </row>
    <row r="47" spans="1:7" ht="15.75" x14ac:dyDescent="0.25">
      <c r="A47" s="1" t="s">
        <v>24</v>
      </c>
      <c r="B47" s="2" t="s">
        <v>25</v>
      </c>
      <c r="C47" s="3" t="s">
        <v>43</v>
      </c>
      <c r="D47" s="3">
        <v>480</v>
      </c>
      <c r="E47" s="3" t="s">
        <v>169</v>
      </c>
      <c r="F47" s="3" t="s">
        <v>219</v>
      </c>
      <c r="G47" s="4">
        <v>37.9</v>
      </c>
    </row>
    <row r="48" spans="1:7" ht="15.75" x14ac:dyDescent="0.25">
      <c r="A48" s="1" t="s">
        <v>242</v>
      </c>
      <c r="B48" s="2">
        <v>0</v>
      </c>
      <c r="C48" s="3">
        <v>0</v>
      </c>
      <c r="D48" s="3">
        <v>0</v>
      </c>
      <c r="E48" s="3">
        <v>0</v>
      </c>
      <c r="F48" s="3">
        <v>0</v>
      </c>
      <c r="G48" s="4">
        <v>0</v>
      </c>
    </row>
    <row r="49" spans="1:7" ht="15.75" x14ac:dyDescent="0.25">
      <c r="A49" s="1" t="s">
        <v>26</v>
      </c>
      <c r="B49" s="2" t="s">
        <v>27</v>
      </c>
      <c r="C49" s="3" t="s">
        <v>43</v>
      </c>
      <c r="D49" s="3">
        <v>480</v>
      </c>
      <c r="E49" s="3" t="s">
        <v>169</v>
      </c>
      <c r="F49" s="3" t="s">
        <v>219</v>
      </c>
      <c r="G49" s="4">
        <v>45.9</v>
      </c>
    </row>
    <row r="50" spans="1:7" ht="15.75" x14ac:dyDescent="0.25">
      <c r="A50" s="1" t="s">
        <v>28</v>
      </c>
      <c r="B50" s="2" t="s">
        <v>29</v>
      </c>
      <c r="C50" s="3" t="s">
        <v>43</v>
      </c>
      <c r="D50" s="3">
        <v>480</v>
      </c>
      <c r="E50" s="3" t="s">
        <v>169</v>
      </c>
      <c r="F50" s="3" t="s">
        <v>219</v>
      </c>
      <c r="G50" s="4">
        <v>45.9</v>
      </c>
    </row>
    <row r="51" spans="1:7" ht="15.75" x14ac:dyDescent="0.25">
      <c r="A51" s="1" t="s">
        <v>576</v>
      </c>
      <c r="B51" s="2" t="s">
        <v>577</v>
      </c>
      <c r="C51" s="3" t="s">
        <v>43</v>
      </c>
      <c r="D51" s="3">
        <v>480</v>
      </c>
      <c r="E51" s="3" t="s">
        <v>169</v>
      </c>
      <c r="F51" s="3" t="s">
        <v>219</v>
      </c>
      <c r="G51" s="4">
        <v>45.9</v>
      </c>
    </row>
    <row r="52" spans="1:7" ht="15.75" x14ac:dyDescent="0.25">
      <c r="A52" s="1" t="s">
        <v>30</v>
      </c>
      <c r="B52" s="2" t="s">
        <v>31</v>
      </c>
      <c r="C52" s="3" t="s">
        <v>43</v>
      </c>
      <c r="D52" s="3">
        <v>480</v>
      </c>
      <c r="E52" s="3" t="s">
        <v>169</v>
      </c>
      <c r="F52" s="3" t="s">
        <v>219</v>
      </c>
      <c r="G52" s="4">
        <v>47.9</v>
      </c>
    </row>
    <row r="53" spans="1:7" ht="15.75" x14ac:dyDescent="0.25">
      <c r="A53" s="1" t="s">
        <v>32</v>
      </c>
      <c r="B53" s="2" t="s">
        <v>33</v>
      </c>
      <c r="C53" s="3" t="s">
        <v>43</v>
      </c>
      <c r="D53" s="3">
        <v>480</v>
      </c>
      <c r="E53" s="3" t="s">
        <v>169</v>
      </c>
      <c r="F53" s="3" t="s">
        <v>219</v>
      </c>
      <c r="G53" s="4">
        <v>47.9</v>
      </c>
    </row>
    <row r="54" spans="1:7" ht="15.75" x14ac:dyDescent="0.25">
      <c r="A54" s="1" t="s">
        <v>558</v>
      </c>
      <c r="B54" s="2">
        <v>0</v>
      </c>
      <c r="C54" s="3">
        <v>0</v>
      </c>
      <c r="D54" s="3">
        <v>0</v>
      </c>
      <c r="E54" s="3">
        <v>0</v>
      </c>
      <c r="F54" s="3">
        <v>0</v>
      </c>
      <c r="G54" s="4">
        <v>0</v>
      </c>
    </row>
    <row r="55" spans="1:7" ht="15.75" x14ac:dyDescent="0.25">
      <c r="A55" s="1" t="s">
        <v>559</v>
      </c>
      <c r="B55" s="2" t="s">
        <v>560</v>
      </c>
      <c r="C55" s="3" t="s">
        <v>43</v>
      </c>
      <c r="D55" s="3">
        <v>480</v>
      </c>
      <c r="E55" s="3" t="s">
        <v>169</v>
      </c>
      <c r="F55" s="3" t="s">
        <v>219</v>
      </c>
      <c r="G55" s="4">
        <v>48.9</v>
      </c>
    </row>
    <row r="56" spans="1:7" ht="15.75" x14ac:dyDescent="0.25">
      <c r="A56" s="1" t="s">
        <v>561</v>
      </c>
      <c r="B56" s="2" t="s">
        <v>562</v>
      </c>
      <c r="C56" s="3" t="s">
        <v>43</v>
      </c>
      <c r="D56" s="3">
        <v>480</v>
      </c>
      <c r="E56" s="3" t="s">
        <v>169</v>
      </c>
      <c r="F56" s="3" t="s">
        <v>219</v>
      </c>
      <c r="G56" s="4">
        <v>48.9</v>
      </c>
    </row>
    <row r="57" spans="1:7" ht="15.75" x14ac:dyDescent="0.25">
      <c r="A57" s="1" t="s">
        <v>578</v>
      </c>
      <c r="B57" s="2" t="s">
        <v>579</v>
      </c>
      <c r="C57" s="3" t="s">
        <v>43</v>
      </c>
      <c r="D57" s="3">
        <v>480</v>
      </c>
      <c r="E57" s="3" t="s">
        <v>169</v>
      </c>
      <c r="F57" s="3" t="s">
        <v>219</v>
      </c>
      <c r="G57" s="4">
        <v>48.9</v>
      </c>
    </row>
    <row r="58" spans="1:7" ht="15.75" x14ac:dyDescent="0.25">
      <c r="A58" s="1" t="s">
        <v>244</v>
      </c>
      <c r="B58" s="2">
        <v>0</v>
      </c>
      <c r="C58" s="3">
        <v>0</v>
      </c>
      <c r="D58" s="3">
        <v>0</v>
      </c>
      <c r="E58" s="3">
        <v>0</v>
      </c>
      <c r="F58" s="3">
        <v>0</v>
      </c>
      <c r="G58" s="4">
        <v>0</v>
      </c>
    </row>
    <row r="59" spans="1:7" ht="15.75" x14ac:dyDescent="0.25">
      <c r="A59" s="1" t="s">
        <v>36</v>
      </c>
      <c r="B59" s="2" t="s">
        <v>37</v>
      </c>
      <c r="C59" s="3" t="s">
        <v>43</v>
      </c>
      <c r="D59" s="3">
        <v>480</v>
      </c>
      <c r="E59" s="3" t="s">
        <v>169</v>
      </c>
      <c r="F59" s="3" t="s">
        <v>219</v>
      </c>
      <c r="G59" s="4">
        <v>56.9</v>
      </c>
    </row>
    <row r="60" spans="1:7" ht="15.75" x14ac:dyDescent="0.25">
      <c r="A60" s="1" t="s">
        <v>563</v>
      </c>
      <c r="B60" s="2">
        <v>0</v>
      </c>
      <c r="C60" s="3">
        <v>0</v>
      </c>
      <c r="D60" s="3">
        <v>0</v>
      </c>
      <c r="E60" s="3">
        <v>0</v>
      </c>
      <c r="F60" s="3">
        <v>0</v>
      </c>
      <c r="G60" s="4">
        <v>0</v>
      </c>
    </row>
    <row r="61" spans="1:7" ht="15.75" x14ac:dyDescent="0.25">
      <c r="A61" s="1" t="s">
        <v>564</v>
      </c>
      <c r="B61" s="2" t="s">
        <v>565</v>
      </c>
      <c r="C61" s="3" t="s">
        <v>43</v>
      </c>
      <c r="D61" s="3">
        <v>480</v>
      </c>
      <c r="E61" s="3" t="s">
        <v>169</v>
      </c>
      <c r="F61" s="3" t="s">
        <v>219</v>
      </c>
      <c r="G61" s="4">
        <v>59.9</v>
      </c>
    </row>
    <row r="62" spans="1:7" ht="15.75" x14ac:dyDescent="0.25">
      <c r="A62" s="1" t="s">
        <v>567</v>
      </c>
      <c r="B62" s="2" t="s">
        <v>566</v>
      </c>
      <c r="C62" s="3" t="s">
        <v>43</v>
      </c>
      <c r="D62" s="3">
        <v>480</v>
      </c>
      <c r="E62" s="3" t="s">
        <v>169</v>
      </c>
      <c r="F62" s="3" t="s">
        <v>219</v>
      </c>
      <c r="G62" s="4">
        <v>59.9</v>
      </c>
    </row>
    <row r="63" spans="1:7" ht="15.75" x14ac:dyDescent="0.25">
      <c r="A63" s="1" t="s">
        <v>580</v>
      </c>
      <c r="B63" s="2" t="s">
        <v>581</v>
      </c>
      <c r="C63" s="3" t="s">
        <v>43</v>
      </c>
      <c r="D63" s="3">
        <v>480</v>
      </c>
      <c r="E63" s="3" t="s">
        <v>169</v>
      </c>
      <c r="F63" s="3" t="s">
        <v>219</v>
      </c>
      <c r="G63" s="4">
        <v>59.9</v>
      </c>
    </row>
    <row r="64" spans="1:7" ht="15.75" x14ac:dyDescent="0.25">
      <c r="A64" s="1" t="s">
        <v>245</v>
      </c>
      <c r="B64" s="2">
        <v>0</v>
      </c>
      <c r="C64" s="3">
        <v>0</v>
      </c>
      <c r="D64" s="3">
        <v>0</v>
      </c>
      <c r="E64" s="3">
        <v>0</v>
      </c>
      <c r="F64" s="3">
        <v>0</v>
      </c>
      <c r="G64" s="4">
        <v>0</v>
      </c>
    </row>
    <row r="65" spans="1:7" ht="15.75" x14ac:dyDescent="0.25">
      <c r="A65" s="1" t="s">
        <v>38</v>
      </c>
      <c r="B65" s="2" t="s">
        <v>39</v>
      </c>
      <c r="C65" s="3" t="s">
        <v>43</v>
      </c>
      <c r="D65" s="3">
        <v>480</v>
      </c>
      <c r="E65" s="3" t="s">
        <v>169</v>
      </c>
      <c r="F65" s="3" t="s">
        <v>219</v>
      </c>
      <c r="G65" s="4">
        <v>67.900000000000006</v>
      </c>
    </row>
    <row r="66" spans="1:7" ht="15.75" x14ac:dyDescent="0.25">
      <c r="A66" s="1" t="s">
        <v>40</v>
      </c>
      <c r="B66" s="2" t="s">
        <v>41</v>
      </c>
      <c r="C66" s="3" t="s">
        <v>43</v>
      </c>
      <c r="D66" s="3">
        <v>480</v>
      </c>
      <c r="E66" s="3" t="s">
        <v>169</v>
      </c>
      <c r="F66" s="3" t="s">
        <v>219</v>
      </c>
      <c r="G66" s="4">
        <v>67.900000000000006</v>
      </c>
    </row>
    <row r="67" spans="1:7" ht="15.75" x14ac:dyDescent="0.25">
      <c r="A67" s="1" t="s">
        <v>568</v>
      </c>
      <c r="B67" s="2">
        <v>0</v>
      </c>
      <c r="C67" s="3">
        <v>0</v>
      </c>
      <c r="D67" s="3">
        <v>0</v>
      </c>
      <c r="E67" s="3">
        <v>0</v>
      </c>
      <c r="F67" s="3">
        <v>0</v>
      </c>
      <c r="G67" s="4">
        <v>0</v>
      </c>
    </row>
    <row r="68" spans="1:7" ht="15.75" x14ac:dyDescent="0.25">
      <c r="A68" s="1" t="s">
        <v>569</v>
      </c>
      <c r="B68" s="2" t="s">
        <v>570</v>
      </c>
      <c r="C68" s="3" t="s">
        <v>43</v>
      </c>
      <c r="D68" s="3">
        <v>480</v>
      </c>
      <c r="E68" s="3" t="s">
        <v>169</v>
      </c>
      <c r="F68" s="3" t="s">
        <v>219</v>
      </c>
      <c r="G68" s="4">
        <v>68.900000000000006</v>
      </c>
    </row>
    <row r="69" spans="1:7" ht="15.75" x14ac:dyDescent="0.25">
      <c r="A69" s="1" t="s">
        <v>571</v>
      </c>
      <c r="B69" s="2" t="s">
        <v>572</v>
      </c>
      <c r="C69" s="3" t="s">
        <v>43</v>
      </c>
      <c r="D69" s="3">
        <v>480</v>
      </c>
      <c r="E69" s="3" t="s">
        <v>169</v>
      </c>
      <c r="F69" s="3" t="s">
        <v>219</v>
      </c>
      <c r="G69" s="4">
        <v>68.900000000000006</v>
      </c>
    </row>
    <row r="70" spans="1:7" ht="15.75" x14ac:dyDescent="0.25">
      <c r="A70" s="1" t="s">
        <v>582</v>
      </c>
      <c r="B70" s="2" t="s">
        <v>583</v>
      </c>
      <c r="C70" s="3" t="s">
        <v>43</v>
      </c>
      <c r="D70" s="3">
        <v>480</v>
      </c>
      <c r="E70" s="3" t="s">
        <v>169</v>
      </c>
      <c r="F70" s="3" t="s">
        <v>219</v>
      </c>
      <c r="G70" s="4">
        <v>68.900000000000006</v>
      </c>
    </row>
    <row r="71" spans="1:7" ht="15.75" x14ac:dyDescent="0.25">
      <c r="A71" s="1" t="s">
        <v>252</v>
      </c>
      <c r="B71" s="2">
        <v>1</v>
      </c>
      <c r="C71" s="3">
        <v>1</v>
      </c>
      <c r="D71" s="3">
        <v>1</v>
      </c>
      <c r="E71" s="3">
        <v>1</v>
      </c>
      <c r="F71" s="3">
        <v>1</v>
      </c>
      <c r="G71" s="4">
        <v>1</v>
      </c>
    </row>
    <row r="72" spans="1:7" ht="15.75" x14ac:dyDescent="0.25">
      <c r="A72" s="1" t="s">
        <v>233</v>
      </c>
      <c r="B72" s="2">
        <v>0</v>
      </c>
      <c r="C72" s="3">
        <v>0</v>
      </c>
      <c r="D72" s="3">
        <v>0</v>
      </c>
      <c r="E72" s="3">
        <v>0</v>
      </c>
      <c r="F72" s="3">
        <v>0</v>
      </c>
      <c r="G72" s="4">
        <v>0</v>
      </c>
    </row>
    <row r="73" spans="1:7" ht="15.75" x14ac:dyDescent="0.25">
      <c r="A73" s="1" t="s">
        <v>44</v>
      </c>
      <c r="B73" s="2" t="s">
        <v>45</v>
      </c>
      <c r="C73" s="3" t="s">
        <v>42</v>
      </c>
      <c r="D73" s="3">
        <v>240</v>
      </c>
      <c r="E73" s="3" t="s">
        <v>169</v>
      </c>
      <c r="F73" s="3" t="s">
        <v>220</v>
      </c>
      <c r="G73" s="4">
        <v>102.9</v>
      </c>
    </row>
    <row r="74" spans="1:7" ht="15.75" x14ac:dyDescent="0.25">
      <c r="A74" s="1" t="s">
        <v>46</v>
      </c>
      <c r="B74" s="2" t="s">
        <v>47</v>
      </c>
      <c r="C74" s="3" t="s">
        <v>42</v>
      </c>
      <c r="D74" s="3">
        <v>256</v>
      </c>
      <c r="E74" s="3" t="s">
        <v>169</v>
      </c>
      <c r="F74" s="3" t="s">
        <v>220</v>
      </c>
      <c r="G74" s="4">
        <v>112.9</v>
      </c>
    </row>
    <row r="75" spans="1:7" ht="15.75" x14ac:dyDescent="0.25">
      <c r="A75" s="1" t="s">
        <v>238</v>
      </c>
      <c r="B75" s="2">
        <v>0</v>
      </c>
      <c r="C75" s="3">
        <v>0</v>
      </c>
      <c r="D75" s="3">
        <v>0</v>
      </c>
      <c r="E75" s="3">
        <v>0</v>
      </c>
      <c r="F75" s="3">
        <v>0</v>
      </c>
      <c r="G75" s="4">
        <v>0</v>
      </c>
    </row>
    <row r="76" spans="1:7" ht="15.75" x14ac:dyDescent="0.25">
      <c r="A76" s="1" t="s">
        <v>48</v>
      </c>
      <c r="B76" s="2" t="s">
        <v>49</v>
      </c>
      <c r="C76" s="3" t="s">
        <v>42</v>
      </c>
      <c r="D76" s="3">
        <v>240</v>
      </c>
      <c r="E76" s="3" t="s">
        <v>169</v>
      </c>
      <c r="F76" s="3" t="s">
        <v>220</v>
      </c>
      <c r="G76" s="4">
        <v>110.9</v>
      </c>
    </row>
    <row r="77" spans="1:7" ht="15.75" x14ac:dyDescent="0.25">
      <c r="A77" s="1" t="s">
        <v>50</v>
      </c>
      <c r="B77" s="2" t="s">
        <v>51</v>
      </c>
      <c r="C77" s="3" t="s">
        <v>42</v>
      </c>
      <c r="D77" s="3">
        <v>256</v>
      </c>
      <c r="E77" s="3" t="s">
        <v>169</v>
      </c>
      <c r="F77" s="3" t="s">
        <v>220</v>
      </c>
      <c r="G77" s="4">
        <v>120.9</v>
      </c>
    </row>
    <row r="78" spans="1:7" ht="15.75" x14ac:dyDescent="0.25">
      <c r="A78" s="1" t="s">
        <v>246</v>
      </c>
      <c r="B78" s="2">
        <v>0</v>
      </c>
      <c r="C78" s="3">
        <v>0</v>
      </c>
      <c r="D78" s="3">
        <v>0</v>
      </c>
      <c r="E78" s="3">
        <v>0</v>
      </c>
      <c r="F78" s="3">
        <v>0</v>
      </c>
      <c r="G78" s="4">
        <v>0</v>
      </c>
    </row>
    <row r="79" spans="1:7" ht="15.75" x14ac:dyDescent="0.25">
      <c r="A79" s="1" t="s">
        <v>52</v>
      </c>
      <c r="B79" s="2" t="s">
        <v>53</v>
      </c>
      <c r="C79" s="3" t="s">
        <v>42</v>
      </c>
      <c r="D79" s="3">
        <v>240</v>
      </c>
      <c r="E79" s="3" t="s">
        <v>169</v>
      </c>
      <c r="F79" s="3" t="s">
        <v>220</v>
      </c>
      <c r="G79" s="4">
        <v>102.9</v>
      </c>
    </row>
    <row r="80" spans="1:7" ht="15.75" x14ac:dyDescent="0.25">
      <c r="A80" s="1" t="s">
        <v>54</v>
      </c>
      <c r="B80" s="2" t="s">
        <v>55</v>
      </c>
      <c r="C80" s="3" t="s">
        <v>42</v>
      </c>
      <c r="D80" s="3">
        <v>240</v>
      </c>
      <c r="E80" s="3" t="s">
        <v>169</v>
      </c>
      <c r="F80" s="3" t="s">
        <v>220</v>
      </c>
      <c r="G80" s="4">
        <v>102.9</v>
      </c>
    </row>
    <row r="81" spans="1:7" ht="15.75" x14ac:dyDescent="0.25">
      <c r="A81" s="1" t="s">
        <v>56</v>
      </c>
      <c r="B81" s="2" t="s">
        <v>57</v>
      </c>
      <c r="C81" s="3" t="s">
        <v>42</v>
      </c>
      <c r="D81" s="3">
        <v>256</v>
      </c>
      <c r="E81" s="3" t="s">
        <v>169</v>
      </c>
      <c r="F81" s="3" t="s">
        <v>220</v>
      </c>
      <c r="G81" s="4">
        <v>112.9</v>
      </c>
    </row>
    <row r="82" spans="1:7" ht="15.75" x14ac:dyDescent="0.25">
      <c r="A82" s="1" t="s">
        <v>242</v>
      </c>
      <c r="B82" s="2">
        <v>0</v>
      </c>
      <c r="C82" s="3">
        <v>0</v>
      </c>
      <c r="D82" s="3">
        <v>0</v>
      </c>
      <c r="E82" s="3">
        <v>0</v>
      </c>
      <c r="F82" s="3">
        <v>0</v>
      </c>
      <c r="G82" s="4">
        <v>0</v>
      </c>
    </row>
    <row r="83" spans="1:7" ht="15.75" x14ac:dyDescent="0.25">
      <c r="A83" s="1" t="s">
        <v>58</v>
      </c>
      <c r="B83" s="2" t="s">
        <v>59</v>
      </c>
      <c r="C83" s="3" t="s">
        <v>43</v>
      </c>
      <c r="D83" s="3">
        <v>336</v>
      </c>
      <c r="E83" s="3" t="s">
        <v>169</v>
      </c>
      <c r="F83" s="3" t="s">
        <v>220</v>
      </c>
      <c r="G83" s="4">
        <v>132</v>
      </c>
    </row>
    <row r="84" spans="1:7" ht="15.75" x14ac:dyDescent="0.25">
      <c r="A84" s="1" t="s">
        <v>245</v>
      </c>
      <c r="B84" s="2">
        <v>0</v>
      </c>
      <c r="C84" s="3">
        <v>0</v>
      </c>
      <c r="D84" s="3">
        <v>0</v>
      </c>
      <c r="E84" s="3">
        <v>0</v>
      </c>
      <c r="F84" s="3">
        <v>0</v>
      </c>
      <c r="G84" s="4">
        <v>0</v>
      </c>
    </row>
    <row r="85" spans="1:7" ht="15.75" x14ac:dyDescent="0.25">
      <c r="A85" s="1" t="s">
        <v>60</v>
      </c>
      <c r="B85" s="2" t="s">
        <v>61</v>
      </c>
      <c r="C85" s="3" t="s">
        <v>43</v>
      </c>
      <c r="D85" s="3">
        <v>336</v>
      </c>
      <c r="E85" s="3" t="s">
        <v>169</v>
      </c>
      <c r="F85" s="3" t="s">
        <v>220</v>
      </c>
      <c r="G85" s="4">
        <v>142</v>
      </c>
    </row>
    <row r="86" spans="1:7" ht="15.75" x14ac:dyDescent="0.25">
      <c r="A86" s="1" t="s">
        <v>253</v>
      </c>
      <c r="B86" s="2">
        <v>1</v>
      </c>
      <c r="C86" s="3">
        <v>1</v>
      </c>
      <c r="D86" s="3">
        <v>1</v>
      </c>
      <c r="E86" s="3">
        <v>1</v>
      </c>
      <c r="F86" s="3">
        <v>1</v>
      </c>
      <c r="G86" s="4">
        <v>1</v>
      </c>
    </row>
    <row r="87" spans="1:7" ht="15.75" x14ac:dyDescent="0.25">
      <c r="A87" s="1" t="s">
        <v>584</v>
      </c>
      <c r="B87" s="2">
        <v>0</v>
      </c>
      <c r="C87" s="3">
        <v>0</v>
      </c>
      <c r="D87" s="3">
        <v>0</v>
      </c>
      <c r="E87" s="3">
        <v>0</v>
      </c>
      <c r="F87" s="3">
        <v>0</v>
      </c>
      <c r="G87" s="4">
        <v>0</v>
      </c>
    </row>
    <row r="88" spans="1:7" ht="15.75" x14ac:dyDescent="0.25">
      <c r="A88" s="1" t="s">
        <v>81</v>
      </c>
      <c r="B88" s="2" t="s">
        <v>82</v>
      </c>
      <c r="C88" s="3" t="s">
        <v>145</v>
      </c>
      <c r="D88" s="3">
        <v>480</v>
      </c>
      <c r="E88" s="3" t="s">
        <v>168</v>
      </c>
      <c r="F88" s="3" t="s">
        <v>221</v>
      </c>
      <c r="G88" s="4">
        <v>63.9</v>
      </c>
    </row>
    <row r="89" spans="1:7" ht="15.75" x14ac:dyDescent="0.25">
      <c r="A89" s="1" t="s">
        <v>83</v>
      </c>
      <c r="B89" s="2" t="s">
        <v>84</v>
      </c>
      <c r="C89" s="3" t="s">
        <v>145</v>
      </c>
      <c r="D89" s="3">
        <v>480</v>
      </c>
      <c r="E89" s="3" t="s">
        <v>168</v>
      </c>
      <c r="F89" s="3" t="s">
        <v>221</v>
      </c>
      <c r="G89" s="4">
        <v>63.9</v>
      </c>
    </row>
    <row r="90" spans="1:7" ht="15.75" x14ac:dyDescent="0.25">
      <c r="A90" s="1" t="s">
        <v>85</v>
      </c>
      <c r="B90" s="2" t="s">
        <v>86</v>
      </c>
      <c r="C90" s="3" t="s">
        <v>145</v>
      </c>
      <c r="D90" s="3">
        <v>480</v>
      </c>
      <c r="E90" s="3" t="s">
        <v>168</v>
      </c>
      <c r="F90" s="3" t="s">
        <v>221</v>
      </c>
      <c r="G90" s="4">
        <v>51.9</v>
      </c>
    </row>
    <row r="91" spans="1:7" ht="15.75" x14ac:dyDescent="0.25">
      <c r="A91" s="1" t="s">
        <v>87</v>
      </c>
      <c r="B91" s="2" t="s">
        <v>88</v>
      </c>
      <c r="C91" s="3" t="s">
        <v>145</v>
      </c>
      <c r="D91" s="3">
        <v>480</v>
      </c>
      <c r="E91" s="3" t="s">
        <v>168</v>
      </c>
      <c r="F91" s="3" t="s">
        <v>221</v>
      </c>
      <c r="G91" s="4">
        <v>51.9</v>
      </c>
    </row>
    <row r="92" spans="1:7" ht="15.75" x14ac:dyDescent="0.25">
      <c r="A92" s="1" t="s">
        <v>585</v>
      </c>
      <c r="B92" s="2" t="s">
        <v>586</v>
      </c>
      <c r="C92" s="3" t="s">
        <v>145</v>
      </c>
      <c r="D92" s="3">
        <v>480</v>
      </c>
      <c r="E92" s="3" t="s">
        <v>168</v>
      </c>
      <c r="F92" s="3" t="s">
        <v>221</v>
      </c>
      <c r="G92" s="4">
        <v>51.9</v>
      </c>
    </row>
    <row r="93" spans="1:7" ht="15.75" x14ac:dyDescent="0.25">
      <c r="A93" s="1" t="s">
        <v>89</v>
      </c>
      <c r="B93" s="2" t="s">
        <v>90</v>
      </c>
      <c r="C93" s="3" t="s">
        <v>145</v>
      </c>
      <c r="D93" s="3">
        <v>480</v>
      </c>
      <c r="E93" s="3" t="s">
        <v>168</v>
      </c>
      <c r="F93" s="3" t="s">
        <v>221</v>
      </c>
      <c r="G93" s="4">
        <v>53.9</v>
      </c>
    </row>
    <row r="94" spans="1:7" ht="15.75" x14ac:dyDescent="0.25">
      <c r="A94" s="1" t="s">
        <v>91</v>
      </c>
      <c r="B94" s="2" t="s">
        <v>92</v>
      </c>
      <c r="C94" s="3" t="s">
        <v>145</v>
      </c>
      <c r="D94" s="3">
        <v>480</v>
      </c>
      <c r="E94" s="3" t="s">
        <v>168</v>
      </c>
      <c r="F94" s="3" t="s">
        <v>221</v>
      </c>
      <c r="G94" s="4">
        <v>53.9</v>
      </c>
    </row>
    <row r="95" spans="1:7" ht="15.75" x14ac:dyDescent="0.25">
      <c r="A95" s="1" t="s">
        <v>587</v>
      </c>
      <c r="B95" s="2" t="s">
        <v>588</v>
      </c>
      <c r="C95" s="3" t="s">
        <v>145</v>
      </c>
      <c r="D95" s="3">
        <v>480</v>
      </c>
      <c r="E95" s="3" t="s">
        <v>168</v>
      </c>
      <c r="F95" s="3" t="s">
        <v>221</v>
      </c>
      <c r="G95" s="4">
        <v>53.9</v>
      </c>
    </row>
    <row r="96" spans="1:7" ht="15.75" x14ac:dyDescent="0.25">
      <c r="A96" s="1" t="s">
        <v>93</v>
      </c>
      <c r="B96" s="2" t="s">
        <v>94</v>
      </c>
      <c r="C96" s="3" t="s">
        <v>145</v>
      </c>
      <c r="D96" s="3">
        <v>480</v>
      </c>
      <c r="E96" s="3" t="s">
        <v>168</v>
      </c>
      <c r="F96" s="3" t="s">
        <v>221</v>
      </c>
      <c r="G96" s="4">
        <v>51.9</v>
      </c>
    </row>
    <row r="97" spans="1:7" ht="15.75" x14ac:dyDescent="0.25">
      <c r="A97" s="1" t="s">
        <v>95</v>
      </c>
      <c r="B97" s="2" t="s">
        <v>96</v>
      </c>
      <c r="C97" s="3" t="s">
        <v>145</v>
      </c>
      <c r="D97" s="3">
        <v>480</v>
      </c>
      <c r="E97" s="3" t="s">
        <v>168</v>
      </c>
      <c r="F97" s="3" t="s">
        <v>221</v>
      </c>
      <c r="G97" s="4">
        <v>51.9</v>
      </c>
    </row>
    <row r="98" spans="1:7" ht="15.75" x14ac:dyDescent="0.25">
      <c r="A98" s="1" t="s">
        <v>122</v>
      </c>
      <c r="B98" s="2" t="s">
        <v>97</v>
      </c>
      <c r="C98" s="3" t="s">
        <v>145</v>
      </c>
      <c r="D98" s="3">
        <v>480</v>
      </c>
      <c r="E98" s="3" t="s">
        <v>168</v>
      </c>
      <c r="F98" s="3" t="s">
        <v>221</v>
      </c>
      <c r="G98" s="4">
        <v>62.9</v>
      </c>
    </row>
    <row r="99" spans="1:7" ht="15.75" x14ac:dyDescent="0.25">
      <c r="A99" s="1" t="s">
        <v>123</v>
      </c>
      <c r="B99" s="2" t="s">
        <v>98</v>
      </c>
      <c r="C99" s="3" t="s">
        <v>145</v>
      </c>
      <c r="D99" s="3">
        <v>480</v>
      </c>
      <c r="E99" s="3" t="s">
        <v>168</v>
      </c>
      <c r="F99" s="3" t="s">
        <v>221</v>
      </c>
      <c r="G99" s="4">
        <v>62.9</v>
      </c>
    </row>
    <row r="100" spans="1:7" ht="15.75" x14ac:dyDescent="0.25">
      <c r="A100" s="1" t="s">
        <v>589</v>
      </c>
      <c r="B100" s="2" t="s">
        <v>590</v>
      </c>
      <c r="C100" s="3" t="s">
        <v>145</v>
      </c>
      <c r="D100" s="3">
        <v>480</v>
      </c>
      <c r="E100" s="3" t="s">
        <v>168</v>
      </c>
      <c r="F100" s="3" t="s">
        <v>221</v>
      </c>
      <c r="G100" s="4">
        <v>62.9</v>
      </c>
    </row>
    <row r="101" spans="1:7" ht="15.75" x14ac:dyDescent="0.25">
      <c r="A101" s="1" t="s">
        <v>124</v>
      </c>
      <c r="B101" s="2" t="s">
        <v>125</v>
      </c>
      <c r="C101" s="3" t="s">
        <v>145</v>
      </c>
      <c r="D101" s="3">
        <v>480</v>
      </c>
      <c r="E101" s="3" t="s">
        <v>168</v>
      </c>
      <c r="F101" s="3" t="s">
        <v>221</v>
      </c>
      <c r="G101" s="4">
        <v>52.9</v>
      </c>
    </row>
    <row r="102" spans="1:7" ht="15.75" x14ac:dyDescent="0.25">
      <c r="A102" s="1" t="s">
        <v>126</v>
      </c>
      <c r="B102" s="2" t="s">
        <v>127</v>
      </c>
      <c r="C102" s="3" t="s">
        <v>145</v>
      </c>
      <c r="D102" s="3">
        <v>480</v>
      </c>
      <c r="E102" s="3" t="s">
        <v>168</v>
      </c>
      <c r="F102" s="3" t="s">
        <v>221</v>
      </c>
      <c r="G102" s="4">
        <v>52.9</v>
      </c>
    </row>
    <row r="103" spans="1:7" ht="15.75" x14ac:dyDescent="0.25">
      <c r="A103" s="1" t="s">
        <v>247</v>
      </c>
      <c r="B103" s="2">
        <v>0</v>
      </c>
      <c r="C103" s="3">
        <v>0</v>
      </c>
      <c r="D103" s="3">
        <v>0</v>
      </c>
      <c r="E103" s="3">
        <v>0</v>
      </c>
      <c r="F103" s="3">
        <v>0</v>
      </c>
      <c r="G103" s="4">
        <v>0</v>
      </c>
    </row>
    <row r="104" spans="1:7" ht="15.75" x14ac:dyDescent="0.25">
      <c r="A104" s="1" t="s">
        <v>99</v>
      </c>
      <c r="B104" s="2" t="s">
        <v>100</v>
      </c>
      <c r="C104" s="3" t="s">
        <v>145</v>
      </c>
      <c r="D104" s="3">
        <v>480</v>
      </c>
      <c r="E104" s="3" t="s">
        <v>168</v>
      </c>
      <c r="F104" s="3" t="s">
        <v>221</v>
      </c>
      <c r="G104" s="4">
        <v>83.9</v>
      </c>
    </row>
    <row r="105" spans="1:7" ht="15.75" x14ac:dyDescent="0.25">
      <c r="A105" s="1" t="s">
        <v>101</v>
      </c>
      <c r="B105" s="2" t="s">
        <v>102</v>
      </c>
      <c r="C105" s="3" t="s">
        <v>145</v>
      </c>
      <c r="D105" s="3">
        <v>480</v>
      </c>
      <c r="E105" s="3" t="s">
        <v>168</v>
      </c>
      <c r="F105" s="3" t="s">
        <v>221</v>
      </c>
      <c r="G105" s="4">
        <v>83.9</v>
      </c>
    </row>
    <row r="106" spans="1:7" ht="15.75" x14ac:dyDescent="0.25">
      <c r="A106" s="1" t="s">
        <v>142</v>
      </c>
      <c r="B106" s="2" t="s">
        <v>143</v>
      </c>
      <c r="C106" s="3" t="s">
        <v>145</v>
      </c>
      <c r="D106" s="3">
        <v>480</v>
      </c>
      <c r="E106" s="3" t="s">
        <v>168</v>
      </c>
      <c r="F106" s="3" t="s">
        <v>221</v>
      </c>
      <c r="G106" s="4">
        <v>83.9</v>
      </c>
    </row>
    <row r="107" spans="1:7" ht="15.75" x14ac:dyDescent="0.25">
      <c r="A107" s="1" t="s">
        <v>103</v>
      </c>
      <c r="B107" s="2" t="s">
        <v>104</v>
      </c>
      <c r="C107" s="3" t="s">
        <v>145</v>
      </c>
      <c r="D107" s="3">
        <v>480</v>
      </c>
      <c r="E107" s="3" t="s">
        <v>168</v>
      </c>
      <c r="F107" s="3" t="s">
        <v>221</v>
      </c>
      <c r="G107" s="4">
        <v>83.9</v>
      </c>
    </row>
    <row r="108" spans="1:7" ht="15.75" x14ac:dyDescent="0.25">
      <c r="A108" s="1" t="s">
        <v>132</v>
      </c>
      <c r="B108" s="2" t="s">
        <v>133</v>
      </c>
      <c r="C108" s="3" t="s">
        <v>145</v>
      </c>
      <c r="D108" s="3">
        <v>480</v>
      </c>
      <c r="E108" s="3" t="s">
        <v>168</v>
      </c>
      <c r="F108" s="3" t="s">
        <v>221</v>
      </c>
      <c r="G108" s="4">
        <v>83.9</v>
      </c>
    </row>
    <row r="109" spans="1:7" ht="15.75" x14ac:dyDescent="0.25">
      <c r="A109" s="1" t="s">
        <v>105</v>
      </c>
      <c r="B109" s="2" t="s">
        <v>106</v>
      </c>
      <c r="C109" s="3" t="s">
        <v>145</v>
      </c>
      <c r="D109" s="3">
        <v>480</v>
      </c>
      <c r="E109" s="3" t="s">
        <v>168</v>
      </c>
      <c r="F109" s="3" t="s">
        <v>221</v>
      </c>
      <c r="G109" s="4">
        <v>85.9</v>
      </c>
    </row>
    <row r="110" spans="1:7" ht="15.75" x14ac:dyDescent="0.25">
      <c r="A110" s="1" t="s">
        <v>134</v>
      </c>
      <c r="B110" s="2" t="s">
        <v>135</v>
      </c>
      <c r="C110" s="3" t="s">
        <v>145</v>
      </c>
      <c r="D110" s="3">
        <v>480</v>
      </c>
      <c r="E110" s="3" t="s">
        <v>168</v>
      </c>
      <c r="F110" s="3" t="s">
        <v>221</v>
      </c>
      <c r="G110" s="4">
        <v>85.9</v>
      </c>
    </row>
    <row r="111" spans="1:7" ht="15.75" x14ac:dyDescent="0.25">
      <c r="A111" s="1" t="s">
        <v>136</v>
      </c>
      <c r="B111" s="2" t="s">
        <v>137</v>
      </c>
      <c r="C111" s="3" t="s">
        <v>145</v>
      </c>
      <c r="D111" s="3">
        <v>480</v>
      </c>
      <c r="E111" s="3" t="s">
        <v>168</v>
      </c>
      <c r="F111" s="3" t="s">
        <v>221</v>
      </c>
      <c r="G111" s="4">
        <v>85.9</v>
      </c>
    </row>
    <row r="112" spans="1:7" ht="15.75" x14ac:dyDescent="0.25">
      <c r="A112" s="1" t="s">
        <v>140</v>
      </c>
      <c r="B112" s="2" t="s">
        <v>141</v>
      </c>
      <c r="C112" s="3" t="s">
        <v>145</v>
      </c>
      <c r="D112" s="3">
        <v>480</v>
      </c>
      <c r="E112" s="3" t="s">
        <v>168</v>
      </c>
      <c r="F112" s="3" t="s">
        <v>221</v>
      </c>
      <c r="G112" s="4">
        <v>85.9</v>
      </c>
    </row>
    <row r="113" spans="1:7" ht="15.75" x14ac:dyDescent="0.25">
      <c r="A113" s="1" t="s">
        <v>128</v>
      </c>
      <c r="B113" s="2" t="s">
        <v>129</v>
      </c>
      <c r="C113" s="3" t="s">
        <v>145</v>
      </c>
      <c r="D113" s="3">
        <v>480</v>
      </c>
      <c r="E113" s="3" t="s">
        <v>168</v>
      </c>
      <c r="F113" s="3" t="s">
        <v>221</v>
      </c>
      <c r="G113" s="4">
        <v>89.9</v>
      </c>
    </row>
    <row r="114" spans="1:7" ht="15.75" x14ac:dyDescent="0.25">
      <c r="A114" s="1" t="s">
        <v>130</v>
      </c>
      <c r="B114" s="2" t="s">
        <v>131</v>
      </c>
      <c r="C114" s="3" t="s">
        <v>145</v>
      </c>
      <c r="D114" s="3">
        <v>480</v>
      </c>
      <c r="E114" s="3" t="s">
        <v>168</v>
      </c>
      <c r="F114" s="3" t="s">
        <v>221</v>
      </c>
      <c r="G114" s="4">
        <v>89.9</v>
      </c>
    </row>
    <row r="115" spans="1:7" ht="15.75" x14ac:dyDescent="0.25">
      <c r="A115" s="1" t="s">
        <v>113</v>
      </c>
      <c r="B115" s="2" t="s">
        <v>114</v>
      </c>
      <c r="C115" s="3" t="s">
        <v>145</v>
      </c>
      <c r="D115" s="3">
        <v>480</v>
      </c>
      <c r="E115" s="3" t="s">
        <v>168</v>
      </c>
      <c r="F115" s="3" t="s">
        <v>221</v>
      </c>
      <c r="G115" s="4">
        <v>73.900000000000006</v>
      </c>
    </row>
    <row r="116" spans="1:7" ht="15.75" x14ac:dyDescent="0.25">
      <c r="A116" s="1" t="s">
        <v>138</v>
      </c>
      <c r="B116" s="2" t="s">
        <v>139</v>
      </c>
      <c r="C116" s="3" t="s">
        <v>145</v>
      </c>
      <c r="D116" s="3">
        <v>480</v>
      </c>
      <c r="E116" s="3" t="s">
        <v>168</v>
      </c>
      <c r="F116" s="3" t="s">
        <v>221</v>
      </c>
      <c r="G116" s="4">
        <v>73.900000000000006</v>
      </c>
    </row>
    <row r="117" spans="1:7" ht="15.75" x14ac:dyDescent="0.25">
      <c r="A117" s="1" t="s">
        <v>248</v>
      </c>
      <c r="B117" s="2">
        <v>0</v>
      </c>
      <c r="C117" s="3">
        <v>0</v>
      </c>
      <c r="D117" s="3">
        <v>0</v>
      </c>
      <c r="E117" s="3">
        <v>0</v>
      </c>
      <c r="F117" s="3">
        <v>0</v>
      </c>
      <c r="G117" s="4">
        <v>0</v>
      </c>
    </row>
    <row r="118" spans="1:7" ht="15.75" x14ac:dyDescent="0.25">
      <c r="A118" s="1" t="s">
        <v>109</v>
      </c>
      <c r="B118" s="2" t="s">
        <v>110</v>
      </c>
      <c r="C118" s="3" t="s">
        <v>145</v>
      </c>
      <c r="D118" s="3">
        <v>480</v>
      </c>
      <c r="E118" s="3" t="s">
        <v>168</v>
      </c>
      <c r="F118" s="3" t="s">
        <v>221</v>
      </c>
      <c r="G118" s="4">
        <v>50.9</v>
      </c>
    </row>
    <row r="119" spans="1:7" ht="15.75" x14ac:dyDescent="0.25">
      <c r="A119" s="1" t="s">
        <v>107</v>
      </c>
      <c r="B119" s="2" t="s">
        <v>108</v>
      </c>
      <c r="C119" s="3" t="s">
        <v>145</v>
      </c>
      <c r="D119" s="3">
        <v>480</v>
      </c>
      <c r="E119" s="3" t="s">
        <v>168</v>
      </c>
      <c r="F119" s="3" t="s">
        <v>221</v>
      </c>
      <c r="G119" s="4">
        <v>52.9</v>
      </c>
    </row>
    <row r="120" spans="1:7" ht="15.75" x14ac:dyDescent="0.25">
      <c r="A120" s="1" t="s">
        <v>111</v>
      </c>
      <c r="B120" s="2" t="s">
        <v>112</v>
      </c>
      <c r="C120" s="3" t="s">
        <v>145</v>
      </c>
      <c r="D120" s="3">
        <v>480</v>
      </c>
      <c r="E120" s="3" t="s">
        <v>168</v>
      </c>
      <c r="F120" s="3" t="s">
        <v>221</v>
      </c>
      <c r="G120" s="4">
        <v>64.900000000000006</v>
      </c>
    </row>
    <row r="121" spans="1:7" ht="15.75" x14ac:dyDescent="0.25">
      <c r="A121" s="1" t="s">
        <v>120</v>
      </c>
      <c r="B121" s="2" t="s">
        <v>121</v>
      </c>
      <c r="C121" s="3" t="s">
        <v>145</v>
      </c>
      <c r="D121" s="3">
        <v>480</v>
      </c>
      <c r="E121" s="3" t="s">
        <v>168</v>
      </c>
      <c r="F121" s="3" t="s">
        <v>221</v>
      </c>
      <c r="G121" s="4">
        <v>53.9</v>
      </c>
    </row>
    <row r="122" spans="1:7" ht="15.75" x14ac:dyDescent="0.25">
      <c r="A122" s="1" t="s">
        <v>144</v>
      </c>
      <c r="B122" s="2" t="s">
        <v>115</v>
      </c>
      <c r="C122" s="3" t="s">
        <v>145</v>
      </c>
      <c r="D122" s="3">
        <v>480</v>
      </c>
      <c r="E122" s="3" t="s">
        <v>168</v>
      </c>
      <c r="F122" s="3" t="s">
        <v>221</v>
      </c>
      <c r="G122" s="4">
        <v>63.9</v>
      </c>
    </row>
    <row r="123" spans="1:7" ht="15.75" x14ac:dyDescent="0.25">
      <c r="A123" s="1" t="s">
        <v>116</v>
      </c>
      <c r="B123" s="2" t="s">
        <v>117</v>
      </c>
      <c r="C123" s="3" t="s">
        <v>145</v>
      </c>
      <c r="D123" s="3">
        <v>480</v>
      </c>
      <c r="E123" s="3" t="s">
        <v>168</v>
      </c>
      <c r="F123" s="3" t="s">
        <v>221</v>
      </c>
      <c r="G123" s="4">
        <v>72.900000000000006</v>
      </c>
    </row>
    <row r="124" spans="1:7" ht="15.75" x14ac:dyDescent="0.25">
      <c r="A124" s="1" t="s">
        <v>118</v>
      </c>
      <c r="B124" s="2" t="s">
        <v>119</v>
      </c>
      <c r="C124" s="3" t="s">
        <v>145</v>
      </c>
      <c r="D124" s="3">
        <v>480</v>
      </c>
      <c r="E124" s="3" t="s">
        <v>168</v>
      </c>
      <c r="F124" s="3" t="s">
        <v>221</v>
      </c>
      <c r="G124" s="4">
        <v>74.900000000000006</v>
      </c>
    </row>
    <row r="125" spans="1:7" ht="15.75" x14ac:dyDescent="0.25">
      <c r="A125" s="1" t="s">
        <v>254</v>
      </c>
      <c r="B125" s="2">
        <v>1</v>
      </c>
      <c r="C125" s="3">
        <v>1</v>
      </c>
      <c r="D125" s="3">
        <v>1</v>
      </c>
      <c r="E125" s="3">
        <v>1</v>
      </c>
      <c r="F125" s="3">
        <v>1</v>
      </c>
      <c r="G125" s="4">
        <v>1</v>
      </c>
    </row>
    <row r="126" spans="1:7" ht="15.75" x14ac:dyDescent="0.25">
      <c r="A126" s="1" t="s">
        <v>147</v>
      </c>
      <c r="B126" s="2" t="s">
        <v>148</v>
      </c>
      <c r="C126" s="3" t="s">
        <v>145</v>
      </c>
      <c r="D126" s="3">
        <v>540</v>
      </c>
      <c r="E126" s="3" t="s">
        <v>166</v>
      </c>
      <c r="F126" s="3" t="s">
        <v>222</v>
      </c>
      <c r="G126" s="4">
        <v>61.9</v>
      </c>
    </row>
    <row r="127" spans="1:7" ht="15.75" x14ac:dyDescent="0.25">
      <c r="A127" s="1" t="s">
        <v>466</v>
      </c>
      <c r="B127" s="2" t="s">
        <v>149</v>
      </c>
      <c r="C127" s="3" t="s">
        <v>145</v>
      </c>
      <c r="D127" s="3">
        <v>532</v>
      </c>
      <c r="E127" s="3" t="s">
        <v>167</v>
      </c>
      <c r="F127" s="3" t="s">
        <v>222</v>
      </c>
      <c r="G127" s="4">
        <v>67.900000000000006</v>
      </c>
    </row>
    <row r="128" spans="1:7" ht="15.75" x14ac:dyDescent="0.25">
      <c r="A128" s="63" t="s">
        <v>483</v>
      </c>
      <c r="B128" s="2" t="s">
        <v>486</v>
      </c>
      <c r="C128" s="3" t="s">
        <v>145</v>
      </c>
      <c r="D128" s="64">
        <v>540</v>
      </c>
      <c r="E128" s="3" t="s">
        <v>166</v>
      </c>
      <c r="F128" s="3" t="s">
        <v>222</v>
      </c>
      <c r="G128" s="4">
        <v>66.900000000000006</v>
      </c>
    </row>
    <row r="129" spans="1:7" ht="15.75" x14ac:dyDescent="0.25">
      <c r="A129" s="63" t="s">
        <v>484</v>
      </c>
      <c r="B129" s="2" t="s">
        <v>487</v>
      </c>
      <c r="C129" s="3" t="s">
        <v>145</v>
      </c>
      <c r="D129" s="64">
        <v>1080</v>
      </c>
      <c r="E129" s="3" t="s">
        <v>489</v>
      </c>
      <c r="F129" s="3" t="s">
        <v>222</v>
      </c>
      <c r="G129" s="4">
        <v>33.950000000000003</v>
      </c>
    </row>
    <row r="130" spans="1:7" ht="15.75" x14ac:dyDescent="0.25">
      <c r="A130" s="63" t="s">
        <v>485</v>
      </c>
      <c r="B130" s="2" t="s">
        <v>488</v>
      </c>
      <c r="C130" s="3" t="s">
        <v>145</v>
      </c>
      <c r="D130" s="64">
        <v>1080</v>
      </c>
      <c r="E130" s="3" t="s">
        <v>489</v>
      </c>
      <c r="F130" s="3" t="s">
        <v>222</v>
      </c>
      <c r="G130" s="4">
        <v>35.950000000000003</v>
      </c>
    </row>
    <row r="131" spans="1:7" ht="15.75" x14ac:dyDescent="0.25">
      <c r="A131" s="63" t="s">
        <v>519</v>
      </c>
      <c r="B131" s="2" t="s">
        <v>520</v>
      </c>
      <c r="C131" s="3" t="s">
        <v>145</v>
      </c>
      <c r="D131" s="3">
        <v>540</v>
      </c>
      <c r="E131" s="3" t="s">
        <v>166</v>
      </c>
      <c r="F131" s="3" t="s">
        <v>222</v>
      </c>
      <c r="G131" s="4">
        <v>66.900000000000006</v>
      </c>
    </row>
    <row r="132" spans="1:7" ht="15.75" x14ac:dyDescent="0.25">
      <c r="A132" s="1" t="s">
        <v>150</v>
      </c>
      <c r="B132" s="2" t="s">
        <v>151</v>
      </c>
      <c r="C132" s="3" t="s">
        <v>145</v>
      </c>
      <c r="D132" s="3">
        <v>540</v>
      </c>
      <c r="E132" s="3" t="s">
        <v>166</v>
      </c>
      <c r="F132" s="3" t="s">
        <v>222</v>
      </c>
      <c r="G132" s="4">
        <v>40.9</v>
      </c>
    </row>
    <row r="133" spans="1:7" ht="15.75" x14ac:dyDescent="0.25">
      <c r="A133" s="1" t="s">
        <v>467</v>
      </c>
      <c r="B133" s="2" t="s">
        <v>152</v>
      </c>
      <c r="C133" s="3" t="s">
        <v>145</v>
      </c>
      <c r="D133" s="3">
        <v>532</v>
      </c>
      <c r="E133" s="3" t="s">
        <v>167</v>
      </c>
      <c r="F133" s="3" t="s">
        <v>222</v>
      </c>
      <c r="G133" s="4">
        <v>46.9</v>
      </c>
    </row>
    <row r="134" spans="1:7" ht="15.75" x14ac:dyDescent="0.25">
      <c r="A134" s="63" t="s">
        <v>490</v>
      </c>
      <c r="B134" s="2" t="s">
        <v>482</v>
      </c>
      <c r="C134" s="3" t="s">
        <v>145</v>
      </c>
      <c r="D134" s="64">
        <v>540</v>
      </c>
      <c r="E134" s="3" t="s">
        <v>166</v>
      </c>
      <c r="F134" s="3" t="s">
        <v>222</v>
      </c>
      <c r="G134" s="4">
        <v>45.9</v>
      </c>
    </row>
    <row r="135" spans="1:7" ht="15.75" x14ac:dyDescent="0.25">
      <c r="A135" s="1" t="s">
        <v>491</v>
      </c>
      <c r="B135" s="2" t="s">
        <v>493</v>
      </c>
      <c r="C135" s="3" t="s">
        <v>145</v>
      </c>
      <c r="D135" s="3">
        <v>1080</v>
      </c>
      <c r="E135" s="3" t="s">
        <v>489</v>
      </c>
      <c r="F135" s="3" t="s">
        <v>222</v>
      </c>
      <c r="G135" s="4">
        <v>23.45</v>
      </c>
    </row>
    <row r="136" spans="1:7" ht="15.75" x14ac:dyDescent="0.25">
      <c r="A136" s="1" t="s">
        <v>492</v>
      </c>
      <c r="B136" s="2" t="s">
        <v>494</v>
      </c>
      <c r="C136" s="3" t="s">
        <v>145</v>
      </c>
      <c r="D136" s="3">
        <v>1080</v>
      </c>
      <c r="E136" s="3" t="s">
        <v>489</v>
      </c>
      <c r="F136" s="3" t="s">
        <v>222</v>
      </c>
      <c r="G136" s="4">
        <v>25.45</v>
      </c>
    </row>
    <row r="137" spans="1:7" ht="15.75" x14ac:dyDescent="0.25">
      <c r="A137" s="1" t="s">
        <v>521</v>
      </c>
      <c r="B137" s="2" t="s">
        <v>522</v>
      </c>
      <c r="C137" s="3" t="s">
        <v>145</v>
      </c>
      <c r="D137" s="64">
        <v>540</v>
      </c>
      <c r="E137" s="3" t="s">
        <v>166</v>
      </c>
      <c r="F137" s="3" t="s">
        <v>222</v>
      </c>
      <c r="G137" s="4">
        <v>45.9</v>
      </c>
    </row>
    <row r="138" spans="1:7" ht="15.75" x14ac:dyDescent="0.25">
      <c r="A138" s="1" t="s">
        <v>164</v>
      </c>
      <c r="B138" s="2" t="s">
        <v>162</v>
      </c>
      <c r="C138" s="3" t="s">
        <v>145</v>
      </c>
      <c r="D138" s="3">
        <v>540</v>
      </c>
      <c r="E138" s="3" t="s">
        <v>166</v>
      </c>
      <c r="F138" s="3" t="s">
        <v>222</v>
      </c>
      <c r="G138" s="4">
        <v>54.9</v>
      </c>
    </row>
    <row r="139" spans="1:7" ht="15.75" x14ac:dyDescent="0.25">
      <c r="A139" s="1" t="s">
        <v>468</v>
      </c>
      <c r="B139" s="2" t="s">
        <v>163</v>
      </c>
      <c r="C139" s="3" t="s">
        <v>145</v>
      </c>
      <c r="D139" s="3">
        <v>532</v>
      </c>
      <c r="E139" s="3" t="s">
        <v>167</v>
      </c>
      <c r="F139" s="3" t="s">
        <v>222</v>
      </c>
      <c r="G139" s="4">
        <v>60.9</v>
      </c>
    </row>
    <row r="140" spans="1:7" ht="15.75" x14ac:dyDescent="0.25">
      <c r="A140" s="1" t="s">
        <v>153</v>
      </c>
      <c r="B140" s="2" t="s">
        <v>154</v>
      </c>
      <c r="C140" s="3" t="s">
        <v>145</v>
      </c>
      <c r="D140" s="3">
        <v>540</v>
      </c>
      <c r="E140" s="3" t="s">
        <v>166</v>
      </c>
      <c r="F140" s="3" t="s">
        <v>222</v>
      </c>
      <c r="G140" s="4">
        <v>51.9</v>
      </c>
    </row>
    <row r="141" spans="1:7" ht="15.75" x14ac:dyDescent="0.25">
      <c r="A141" s="1" t="s">
        <v>469</v>
      </c>
      <c r="B141" s="2" t="s">
        <v>155</v>
      </c>
      <c r="C141" s="3" t="s">
        <v>145</v>
      </c>
      <c r="D141" s="3">
        <v>532</v>
      </c>
      <c r="E141" s="3" t="s">
        <v>167</v>
      </c>
      <c r="F141" s="3" t="s">
        <v>222</v>
      </c>
      <c r="G141" s="4">
        <v>57.9</v>
      </c>
    </row>
    <row r="142" spans="1:7" ht="15.75" x14ac:dyDescent="0.25">
      <c r="A142" s="65" t="s">
        <v>495</v>
      </c>
      <c r="B142" s="67" t="s">
        <v>498</v>
      </c>
      <c r="C142" s="3" t="s">
        <v>145</v>
      </c>
      <c r="D142" s="64">
        <v>540</v>
      </c>
      <c r="E142" s="3" t="s">
        <v>166</v>
      </c>
      <c r="F142" s="3" t="s">
        <v>222</v>
      </c>
      <c r="G142" s="4">
        <v>56.9</v>
      </c>
    </row>
    <row r="143" spans="1:7" ht="15.75" x14ac:dyDescent="0.25">
      <c r="A143" s="65" t="s">
        <v>496</v>
      </c>
      <c r="B143" s="67" t="s">
        <v>499</v>
      </c>
      <c r="C143" s="3" t="s">
        <v>145</v>
      </c>
      <c r="D143" s="3">
        <v>1080</v>
      </c>
      <c r="E143" s="3" t="s">
        <v>489</v>
      </c>
      <c r="F143" s="3" t="s">
        <v>222</v>
      </c>
      <c r="G143" s="4">
        <v>28.95</v>
      </c>
    </row>
    <row r="144" spans="1:7" ht="15.75" x14ac:dyDescent="0.25">
      <c r="A144" s="66" t="s">
        <v>497</v>
      </c>
      <c r="B144" s="67" t="s">
        <v>500</v>
      </c>
      <c r="C144" s="3" t="s">
        <v>145</v>
      </c>
      <c r="D144" s="3">
        <v>1080</v>
      </c>
      <c r="E144" s="3" t="s">
        <v>489</v>
      </c>
      <c r="F144" s="3" t="s">
        <v>222</v>
      </c>
      <c r="G144" s="4">
        <v>30.95</v>
      </c>
    </row>
    <row r="145" spans="1:7" ht="15.75" x14ac:dyDescent="0.25">
      <c r="A145" s="66" t="s">
        <v>523</v>
      </c>
      <c r="B145" s="67" t="s">
        <v>524</v>
      </c>
      <c r="C145" s="3" t="s">
        <v>145</v>
      </c>
      <c r="D145" s="64">
        <v>540</v>
      </c>
      <c r="E145" s="3" t="s">
        <v>166</v>
      </c>
      <c r="F145" s="3" t="s">
        <v>222</v>
      </c>
      <c r="G145" s="4">
        <v>56.9</v>
      </c>
    </row>
    <row r="146" spans="1:7" ht="15.75" x14ac:dyDescent="0.25">
      <c r="A146" s="1" t="s">
        <v>156</v>
      </c>
      <c r="B146" s="2" t="s">
        <v>157</v>
      </c>
      <c r="C146" s="3" t="s">
        <v>145</v>
      </c>
      <c r="D146" s="3">
        <v>540</v>
      </c>
      <c r="E146" s="3" t="s">
        <v>166</v>
      </c>
      <c r="F146" s="3" t="s">
        <v>222</v>
      </c>
      <c r="G146" s="4">
        <v>58.9</v>
      </c>
    </row>
    <row r="147" spans="1:7" ht="15.75" x14ac:dyDescent="0.25">
      <c r="A147" s="1" t="s">
        <v>470</v>
      </c>
      <c r="B147" s="2" t="s">
        <v>158</v>
      </c>
      <c r="C147" s="3" t="s">
        <v>145</v>
      </c>
      <c r="D147" s="3">
        <v>532</v>
      </c>
      <c r="E147" s="3" t="s">
        <v>167</v>
      </c>
      <c r="F147" s="3" t="s">
        <v>222</v>
      </c>
      <c r="G147" s="4">
        <v>65.900000000000006</v>
      </c>
    </row>
    <row r="148" spans="1:7" ht="15.75" x14ac:dyDescent="0.25">
      <c r="A148" s="1" t="s">
        <v>159</v>
      </c>
      <c r="B148" s="2" t="s">
        <v>160</v>
      </c>
      <c r="C148" s="3" t="s">
        <v>145</v>
      </c>
      <c r="D148" s="3">
        <v>540</v>
      </c>
      <c r="E148" s="3" t="s">
        <v>166</v>
      </c>
      <c r="F148" s="3" t="s">
        <v>222</v>
      </c>
      <c r="G148" s="4">
        <v>84.9</v>
      </c>
    </row>
    <row r="149" spans="1:7" ht="15.75" x14ac:dyDescent="0.25">
      <c r="A149" s="1" t="s">
        <v>471</v>
      </c>
      <c r="B149" s="2" t="s">
        <v>161</v>
      </c>
      <c r="C149" s="3" t="s">
        <v>145</v>
      </c>
      <c r="D149" s="3">
        <v>532</v>
      </c>
      <c r="E149" s="3" t="s">
        <v>167</v>
      </c>
      <c r="F149" s="3" t="s">
        <v>222</v>
      </c>
      <c r="G149" s="4">
        <v>87.9</v>
      </c>
    </row>
    <row r="150" spans="1:7" ht="15.75" x14ac:dyDescent="0.25">
      <c r="A150" s="1" t="s">
        <v>527</v>
      </c>
      <c r="B150" s="2" t="s">
        <v>528</v>
      </c>
      <c r="C150" s="3" t="s">
        <v>145</v>
      </c>
      <c r="D150" s="3">
        <v>540</v>
      </c>
      <c r="E150" s="3" t="s">
        <v>166</v>
      </c>
      <c r="F150" s="3" t="s">
        <v>222</v>
      </c>
      <c r="G150" s="4">
        <v>49.9</v>
      </c>
    </row>
    <row r="151" spans="1:7" ht="15.75" x14ac:dyDescent="0.25">
      <c r="A151" s="1" t="s">
        <v>525</v>
      </c>
      <c r="B151" s="2" t="s">
        <v>526</v>
      </c>
      <c r="C151" s="3" t="s">
        <v>145</v>
      </c>
      <c r="D151" s="3">
        <v>532</v>
      </c>
      <c r="E151" s="3" t="s">
        <v>167</v>
      </c>
      <c r="F151" s="3" t="s">
        <v>222</v>
      </c>
      <c r="G151" s="4">
        <v>55.9</v>
      </c>
    </row>
    <row r="152" spans="1:7" ht="15.75" x14ac:dyDescent="0.25">
      <c r="A152" s="1" t="s">
        <v>531</v>
      </c>
      <c r="B152" s="2" t="s">
        <v>501</v>
      </c>
      <c r="C152" s="3" t="s">
        <v>145</v>
      </c>
      <c r="D152" s="3">
        <v>540</v>
      </c>
      <c r="E152" s="3" t="s">
        <v>166</v>
      </c>
      <c r="F152" s="3" t="s">
        <v>222</v>
      </c>
      <c r="G152" s="4">
        <v>49.9</v>
      </c>
    </row>
    <row r="153" spans="1:7" ht="15.75" x14ac:dyDescent="0.25">
      <c r="A153" s="1" t="s">
        <v>530</v>
      </c>
      <c r="B153" s="2" t="s">
        <v>529</v>
      </c>
      <c r="C153" s="3" t="s">
        <v>145</v>
      </c>
      <c r="D153" s="3">
        <v>532</v>
      </c>
      <c r="E153" s="3" t="s">
        <v>167</v>
      </c>
      <c r="F153" s="3" t="s">
        <v>222</v>
      </c>
      <c r="G153" s="4">
        <v>55.9</v>
      </c>
    </row>
    <row r="154" spans="1:7" ht="15.75" x14ac:dyDescent="0.25">
      <c r="A154" s="1" t="s">
        <v>532</v>
      </c>
      <c r="B154" s="2" t="s">
        <v>533</v>
      </c>
      <c r="C154" s="3" t="s">
        <v>145</v>
      </c>
      <c r="D154" s="3">
        <v>540</v>
      </c>
      <c r="E154" s="3" t="s">
        <v>166</v>
      </c>
      <c r="F154" s="3" t="s">
        <v>222</v>
      </c>
      <c r="G154" s="4">
        <v>60.9</v>
      </c>
    </row>
    <row r="155" spans="1:7" ht="15.75" x14ac:dyDescent="0.25">
      <c r="A155" s="1" t="s">
        <v>534</v>
      </c>
      <c r="B155" s="2" t="s">
        <v>535</v>
      </c>
      <c r="C155" s="3" t="s">
        <v>145</v>
      </c>
      <c r="D155" s="3">
        <v>540</v>
      </c>
      <c r="E155" s="3" t="s">
        <v>166</v>
      </c>
      <c r="F155" s="3" t="s">
        <v>222</v>
      </c>
      <c r="G155" s="4">
        <v>67.900000000000006</v>
      </c>
    </row>
    <row r="156" spans="1:7" ht="15.75" x14ac:dyDescent="0.25">
      <c r="A156" s="1" t="s">
        <v>536</v>
      </c>
      <c r="B156" s="2" t="s">
        <v>537</v>
      </c>
      <c r="C156" s="3" t="s">
        <v>145</v>
      </c>
      <c r="D156" s="3">
        <v>532</v>
      </c>
      <c r="E156" s="3" t="s">
        <v>167</v>
      </c>
      <c r="F156" s="3" t="s">
        <v>222</v>
      </c>
      <c r="G156" s="4">
        <v>73.900000000000006</v>
      </c>
    </row>
    <row r="157" spans="1:7" ht="15.75" x14ac:dyDescent="0.25">
      <c r="A157" s="1" t="s">
        <v>502</v>
      </c>
      <c r="B157" s="2" t="s">
        <v>503</v>
      </c>
      <c r="C157" s="3" t="s">
        <v>145</v>
      </c>
      <c r="D157" s="3">
        <v>540</v>
      </c>
      <c r="E157" s="3" t="s">
        <v>166</v>
      </c>
      <c r="F157" s="3" t="s">
        <v>222</v>
      </c>
      <c r="G157" s="4">
        <v>67.900000000000006</v>
      </c>
    </row>
    <row r="158" spans="1:7" ht="15.75" x14ac:dyDescent="0.25">
      <c r="A158" s="1" t="s">
        <v>538</v>
      </c>
      <c r="B158" s="2" t="s">
        <v>540</v>
      </c>
      <c r="C158" s="3" t="s">
        <v>145</v>
      </c>
      <c r="D158" s="3">
        <v>540</v>
      </c>
      <c r="E158" s="3" t="s">
        <v>166</v>
      </c>
      <c r="F158" s="3" t="s">
        <v>222</v>
      </c>
      <c r="G158" s="4">
        <v>45.9</v>
      </c>
    </row>
    <row r="159" spans="1:7" ht="15.75" x14ac:dyDescent="0.25">
      <c r="A159" s="1" t="s">
        <v>539</v>
      </c>
      <c r="B159" s="2" t="s">
        <v>541</v>
      </c>
      <c r="C159" s="3" t="s">
        <v>145</v>
      </c>
      <c r="D159" s="3">
        <v>532</v>
      </c>
      <c r="E159" s="3" t="s">
        <v>167</v>
      </c>
      <c r="F159" s="3" t="s">
        <v>222</v>
      </c>
      <c r="G159" s="4">
        <v>51.9</v>
      </c>
    </row>
    <row r="160" spans="1:7" ht="15.75" x14ac:dyDescent="0.25">
      <c r="A160" s="1" t="s">
        <v>591</v>
      </c>
      <c r="B160" s="2" t="s">
        <v>592</v>
      </c>
      <c r="C160" s="3" t="s">
        <v>145</v>
      </c>
      <c r="D160" s="3">
        <v>540</v>
      </c>
      <c r="E160" s="3" t="s">
        <v>166</v>
      </c>
      <c r="F160" s="3" t="s">
        <v>222</v>
      </c>
      <c r="G160" s="4">
        <v>56.9</v>
      </c>
    </row>
    <row r="161" spans="1:7" ht="15.75" x14ac:dyDescent="0.25">
      <c r="A161" s="1" t="s">
        <v>542</v>
      </c>
      <c r="B161" s="2" t="s">
        <v>544</v>
      </c>
      <c r="C161" s="3" t="s">
        <v>145</v>
      </c>
      <c r="D161" s="3">
        <v>540</v>
      </c>
      <c r="E161" s="3" t="s">
        <v>166</v>
      </c>
      <c r="F161" s="3" t="s">
        <v>222</v>
      </c>
      <c r="G161" s="4">
        <v>66.900000000000006</v>
      </c>
    </row>
    <row r="162" spans="1:7" ht="15.75" x14ac:dyDescent="0.25">
      <c r="A162" s="1" t="s">
        <v>543</v>
      </c>
      <c r="B162" s="2" t="s">
        <v>545</v>
      </c>
      <c r="C162" s="3" t="s">
        <v>145</v>
      </c>
      <c r="D162" s="3">
        <v>532</v>
      </c>
      <c r="E162" s="3" t="s">
        <v>167</v>
      </c>
      <c r="F162" s="3" t="s">
        <v>222</v>
      </c>
      <c r="G162" s="4">
        <v>72.900000000000006</v>
      </c>
    </row>
    <row r="163" spans="1:7" ht="15.75" x14ac:dyDescent="0.25">
      <c r="A163" s="63" t="s">
        <v>546</v>
      </c>
      <c r="B163" s="69" t="s">
        <v>548</v>
      </c>
      <c r="C163" s="3" t="s">
        <v>145</v>
      </c>
      <c r="D163" s="3">
        <v>540</v>
      </c>
      <c r="E163" s="3" t="s">
        <v>166</v>
      </c>
      <c r="F163" s="3" t="s">
        <v>222</v>
      </c>
      <c r="G163" s="4">
        <v>64.900000000000006</v>
      </c>
    </row>
    <row r="164" spans="1:7" ht="15.75" x14ac:dyDescent="0.25">
      <c r="A164" s="63" t="s">
        <v>547</v>
      </c>
      <c r="B164" s="69" t="s">
        <v>549</v>
      </c>
      <c r="C164" s="3" t="s">
        <v>145</v>
      </c>
      <c r="D164" s="3">
        <v>532</v>
      </c>
      <c r="E164" s="3" t="s">
        <v>167</v>
      </c>
      <c r="F164" s="3" t="s">
        <v>222</v>
      </c>
      <c r="G164" s="4">
        <v>70.900000000000006</v>
      </c>
    </row>
    <row r="165" spans="1:7" ht="15.75" x14ac:dyDescent="0.25">
      <c r="A165" s="63" t="s">
        <v>550</v>
      </c>
      <c r="B165" s="69" t="s">
        <v>552</v>
      </c>
      <c r="C165" s="3" t="s">
        <v>145</v>
      </c>
      <c r="D165" s="3">
        <v>540</v>
      </c>
      <c r="E165" s="3" t="s">
        <v>166</v>
      </c>
      <c r="F165" s="3" t="s">
        <v>222</v>
      </c>
      <c r="G165" s="4">
        <v>64.900000000000006</v>
      </c>
    </row>
    <row r="166" spans="1:7" ht="15.75" x14ac:dyDescent="0.25">
      <c r="A166" s="63" t="s">
        <v>551</v>
      </c>
      <c r="B166" s="69" t="s">
        <v>553</v>
      </c>
      <c r="C166" s="3" t="s">
        <v>145</v>
      </c>
      <c r="D166" s="3">
        <v>532</v>
      </c>
      <c r="E166" s="3" t="s">
        <v>167</v>
      </c>
      <c r="F166" s="3" t="s">
        <v>222</v>
      </c>
      <c r="G166" s="4">
        <v>70.900000000000006</v>
      </c>
    </row>
    <row r="167" spans="1:7" ht="15.75" x14ac:dyDescent="0.25">
      <c r="A167" s="63" t="s">
        <v>593</v>
      </c>
      <c r="B167" s="69" t="s">
        <v>594</v>
      </c>
      <c r="C167" s="3" t="s">
        <v>145</v>
      </c>
      <c r="D167" s="3">
        <v>540</v>
      </c>
      <c r="E167" s="3" t="s">
        <v>166</v>
      </c>
      <c r="F167" s="3" t="s">
        <v>222</v>
      </c>
      <c r="G167" s="4">
        <v>93.9</v>
      </c>
    </row>
    <row r="168" spans="1:7" ht="15.75" x14ac:dyDescent="0.25">
      <c r="A168" s="63" t="s">
        <v>595</v>
      </c>
      <c r="B168" s="69" t="s">
        <v>596</v>
      </c>
      <c r="C168" s="3" t="s">
        <v>145</v>
      </c>
      <c r="D168" s="3">
        <v>532</v>
      </c>
      <c r="E168" s="3" t="s">
        <v>167</v>
      </c>
      <c r="F168" s="3" t="s">
        <v>222</v>
      </c>
      <c r="G168" s="4">
        <v>99.9</v>
      </c>
    </row>
    <row r="169" spans="1:7" ht="15.75" x14ac:dyDescent="0.25">
      <c r="A169" s="1" t="s">
        <v>255</v>
      </c>
      <c r="B169" s="2">
        <v>1</v>
      </c>
      <c r="C169" s="3">
        <v>1</v>
      </c>
      <c r="D169" s="3">
        <v>1</v>
      </c>
      <c r="E169" s="3">
        <v>1</v>
      </c>
      <c r="F169" s="3">
        <v>1</v>
      </c>
      <c r="G169" s="4">
        <v>1</v>
      </c>
    </row>
    <row r="170" spans="1:7" ht="15.75" x14ac:dyDescent="0.25">
      <c r="A170" s="1" t="s">
        <v>249</v>
      </c>
      <c r="B170" s="2">
        <v>0</v>
      </c>
      <c r="C170" s="3">
        <v>0</v>
      </c>
      <c r="D170" s="3">
        <v>0</v>
      </c>
      <c r="E170" s="3">
        <v>0</v>
      </c>
      <c r="F170" s="3">
        <v>0</v>
      </c>
      <c r="G170" s="4">
        <v>0</v>
      </c>
    </row>
    <row r="171" spans="1:7" ht="15.75" x14ac:dyDescent="0.25">
      <c r="A171" s="1" t="s">
        <v>170</v>
      </c>
      <c r="B171" s="2" t="s">
        <v>171</v>
      </c>
      <c r="C171" s="3" t="s">
        <v>145</v>
      </c>
      <c r="D171" s="3">
        <v>280</v>
      </c>
      <c r="E171" s="3" t="s">
        <v>207</v>
      </c>
      <c r="F171" s="3" t="s">
        <v>223</v>
      </c>
      <c r="G171" s="4">
        <v>33.9</v>
      </c>
    </row>
    <row r="172" spans="1:7" ht="15.75" x14ac:dyDescent="0.25">
      <c r="A172" s="1" t="s">
        <v>182</v>
      </c>
      <c r="B172" s="2" t="s">
        <v>183</v>
      </c>
      <c r="C172" s="3" t="s">
        <v>190</v>
      </c>
      <c r="D172" s="3">
        <v>280</v>
      </c>
      <c r="E172" s="3" t="s">
        <v>207</v>
      </c>
      <c r="F172" s="3" t="s">
        <v>223</v>
      </c>
      <c r="G172" s="4">
        <v>33.9</v>
      </c>
    </row>
    <row r="173" spans="1:7" ht="15.75" x14ac:dyDescent="0.25">
      <c r="A173" s="1" t="s">
        <v>184</v>
      </c>
      <c r="B173" s="2" t="s">
        <v>185</v>
      </c>
      <c r="C173" s="3" t="s">
        <v>190</v>
      </c>
      <c r="D173" s="3">
        <v>280</v>
      </c>
      <c r="E173" s="3" t="s">
        <v>207</v>
      </c>
      <c r="F173" s="3" t="s">
        <v>219</v>
      </c>
      <c r="G173" s="4">
        <v>33.9</v>
      </c>
    </row>
    <row r="174" spans="1:7" ht="15.75" x14ac:dyDescent="0.25">
      <c r="A174" s="1" t="s">
        <v>172</v>
      </c>
      <c r="B174" s="2" t="s">
        <v>173</v>
      </c>
      <c r="C174" s="3" t="s">
        <v>145</v>
      </c>
      <c r="D174" s="3">
        <v>60</v>
      </c>
      <c r="E174" s="3" t="s">
        <v>208</v>
      </c>
      <c r="F174" s="3" t="s">
        <v>224</v>
      </c>
      <c r="G174" s="4">
        <v>179.9</v>
      </c>
    </row>
    <row r="175" spans="1:7" ht="15.75" x14ac:dyDescent="0.25">
      <c r="A175" s="1" t="s">
        <v>186</v>
      </c>
      <c r="B175" s="2" t="s">
        <v>187</v>
      </c>
      <c r="C175" s="3" t="s">
        <v>190</v>
      </c>
      <c r="D175" s="3">
        <v>40</v>
      </c>
      <c r="E175" s="3" t="s">
        <v>208</v>
      </c>
      <c r="F175" s="3" t="s">
        <v>224</v>
      </c>
      <c r="G175" s="4">
        <v>196.9</v>
      </c>
    </row>
    <row r="176" spans="1:7" ht="15.75" x14ac:dyDescent="0.25">
      <c r="A176" s="1" t="s">
        <v>174</v>
      </c>
      <c r="B176" s="2" t="s">
        <v>175</v>
      </c>
      <c r="C176" s="3" t="s">
        <v>145</v>
      </c>
      <c r="D176" s="3">
        <v>60</v>
      </c>
      <c r="E176" s="3" t="s">
        <v>209</v>
      </c>
      <c r="F176" s="3" t="s">
        <v>224</v>
      </c>
      <c r="G176" s="4">
        <v>184.9</v>
      </c>
    </row>
    <row r="177" spans="1:7" ht="15.75" x14ac:dyDescent="0.25">
      <c r="A177" s="1" t="s">
        <v>188</v>
      </c>
      <c r="B177" s="2" t="s">
        <v>189</v>
      </c>
      <c r="C177" s="3" t="s">
        <v>190</v>
      </c>
      <c r="D177" s="3">
        <v>40</v>
      </c>
      <c r="E177" s="3" t="s">
        <v>210</v>
      </c>
      <c r="F177" s="3" t="s">
        <v>224</v>
      </c>
      <c r="G177" s="4">
        <v>199.9</v>
      </c>
    </row>
    <row r="178" spans="1:7" ht="15.75" x14ac:dyDescent="0.25">
      <c r="A178" s="1" t="s">
        <v>176</v>
      </c>
      <c r="B178" s="2" t="s">
        <v>177</v>
      </c>
      <c r="C178" s="3" t="s">
        <v>145</v>
      </c>
      <c r="D178" s="3">
        <v>48</v>
      </c>
      <c r="E178" s="3" t="s">
        <v>212</v>
      </c>
      <c r="F178" s="3" t="s">
        <v>224</v>
      </c>
      <c r="G178" s="4">
        <v>209.9</v>
      </c>
    </row>
    <row r="179" spans="1:7" ht="15.75" x14ac:dyDescent="0.25">
      <c r="A179" s="1" t="s">
        <v>203</v>
      </c>
      <c r="B179" s="2" t="s">
        <v>204</v>
      </c>
      <c r="C179" s="3" t="s">
        <v>42</v>
      </c>
      <c r="D179" s="3">
        <v>96</v>
      </c>
      <c r="E179" s="3" t="s">
        <v>211</v>
      </c>
      <c r="F179" s="3" t="s">
        <v>223</v>
      </c>
      <c r="G179" s="4">
        <v>102.9</v>
      </c>
    </row>
    <row r="180" spans="1:7" ht="15.75" x14ac:dyDescent="0.25">
      <c r="A180" s="1" t="s">
        <v>573</v>
      </c>
      <c r="B180" s="2" t="s">
        <v>574</v>
      </c>
      <c r="C180" s="3" t="s">
        <v>190</v>
      </c>
      <c r="D180" s="3">
        <v>64</v>
      </c>
      <c r="E180" s="3" t="s">
        <v>575</v>
      </c>
      <c r="F180" s="3" t="s">
        <v>223</v>
      </c>
      <c r="G180" s="62">
        <v>169</v>
      </c>
    </row>
    <row r="181" spans="1:7" ht="15.75" x14ac:dyDescent="0.25">
      <c r="A181" s="1" t="s">
        <v>205</v>
      </c>
      <c r="B181" s="2" t="s">
        <v>206</v>
      </c>
      <c r="C181" s="3" t="s">
        <v>42</v>
      </c>
      <c r="D181" s="3">
        <v>48</v>
      </c>
      <c r="E181" s="3" t="s">
        <v>213</v>
      </c>
      <c r="F181" s="3" t="s">
        <v>225</v>
      </c>
      <c r="G181" s="62">
        <v>208</v>
      </c>
    </row>
    <row r="182" spans="1:7" ht="15.75" x14ac:dyDescent="0.25">
      <c r="A182" s="1" t="s">
        <v>250</v>
      </c>
      <c r="B182" s="2">
        <v>0</v>
      </c>
      <c r="C182" s="3">
        <v>0</v>
      </c>
      <c r="D182" s="3">
        <v>0</v>
      </c>
      <c r="E182" s="3">
        <v>0</v>
      </c>
      <c r="F182" s="3">
        <v>0</v>
      </c>
      <c r="G182" s="4">
        <v>0</v>
      </c>
    </row>
    <row r="183" spans="1:7" ht="15.75" x14ac:dyDescent="0.25">
      <c r="A183" s="1" t="s">
        <v>199</v>
      </c>
      <c r="B183" s="2" t="s">
        <v>200</v>
      </c>
      <c r="C183" s="3" t="s">
        <v>42</v>
      </c>
      <c r="D183" s="3">
        <v>480</v>
      </c>
      <c r="E183" s="3" t="s">
        <v>169</v>
      </c>
      <c r="F183" s="3" t="s">
        <v>223</v>
      </c>
      <c r="G183" s="4">
        <v>16.899999999999999</v>
      </c>
    </row>
    <row r="184" spans="1:7" ht="15.75" x14ac:dyDescent="0.25">
      <c r="A184" s="1" t="s">
        <v>201</v>
      </c>
      <c r="B184" s="2" t="s">
        <v>202</v>
      </c>
      <c r="C184" s="3" t="s">
        <v>42</v>
      </c>
      <c r="D184" s="3">
        <v>420</v>
      </c>
      <c r="E184" s="3" t="s">
        <v>169</v>
      </c>
      <c r="F184" s="3" t="s">
        <v>223</v>
      </c>
      <c r="G184" s="4">
        <v>16.899999999999999</v>
      </c>
    </row>
    <row r="185" spans="1:7" ht="15.75" x14ac:dyDescent="0.25">
      <c r="A185" s="1" t="s">
        <v>178</v>
      </c>
      <c r="B185" s="2" t="s">
        <v>179</v>
      </c>
      <c r="C185" s="3" t="s">
        <v>145</v>
      </c>
      <c r="D185" s="3">
        <v>540</v>
      </c>
      <c r="E185" s="3" t="s">
        <v>169</v>
      </c>
      <c r="F185" s="3" t="s">
        <v>223</v>
      </c>
      <c r="G185" s="4">
        <v>19.899999999999999</v>
      </c>
    </row>
    <row r="186" spans="1:7" ht="15.75" x14ac:dyDescent="0.25">
      <c r="A186" s="1" t="s">
        <v>193</v>
      </c>
      <c r="B186" s="2" t="s">
        <v>194</v>
      </c>
      <c r="C186" s="3" t="s">
        <v>42</v>
      </c>
      <c r="D186" s="3">
        <v>300</v>
      </c>
      <c r="E186" s="3" t="s">
        <v>169</v>
      </c>
      <c r="F186" s="3" t="s">
        <v>223</v>
      </c>
      <c r="G186" s="4">
        <v>29.9</v>
      </c>
    </row>
    <row r="187" spans="1:7" ht="15.75" x14ac:dyDescent="0.25">
      <c r="A187" s="1" t="s">
        <v>197</v>
      </c>
      <c r="B187" s="2" t="s">
        <v>198</v>
      </c>
      <c r="C187" s="3" t="s">
        <v>42</v>
      </c>
      <c r="D187" s="3">
        <v>300</v>
      </c>
      <c r="E187" s="3" t="s">
        <v>169</v>
      </c>
      <c r="F187" s="3" t="s">
        <v>226</v>
      </c>
      <c r="G187" s="4">
        <v>31.9</v>
      </c>
    </row>
    <row r="188" spans="1:7" ht="15.75" x14ac:dyDescent="0.25">
      <c r="A188" s="1" t="s">
        <v>554</v>
      </c>
      <c r="B188" s="2" t="s">
        <v>556</v>
      </c>
      <c r="C188" s="3" t="s">
        <v>145</v>
      </c>
      <c r="D188" s="3">
        <v>300</v>
      </c>
      <c r="E188" s="3" t="s">
        <v>169</v>
      </c>
      <c r="F188" s="3" t="s">
        <v>223</v>
      </c>
      <c r="G188" s="4">
        <v>29.9</v>
      </c>
    </row>
    <row r="189" spans="1:7" ht="15.75" x14ac:dyDescent="0.25">
      <c r="A189" s="1" t="s">
        <v>555</v>
      </c>
      <c r="B189" s="2" t="s">
        <v>557</v>
      </c>
      <c r="C189" s="3" t="s">
        <v>145</v>
      </c>
      <c r="D189" s="3">
        <v>300</v>
      </c>
      <c r="E189" s="3" t="s">
        <v>169</v>
      </c>
      <c r="F189" s="3" t="s">
        <v>226</v>
      </c>
      <c r="G189" s="4">
        <v>31.9</v>
      </c>
    </row>
    <row r="190" spans="1:7" ht="15.75" x14ac:dyDescent="0.25">
      <c r="A190" s="1" t="s">
        <v>214</v>
      </c>
      <c r="B190" s="2" t="s">
        <v>215</v>
      </c>
      <c r="C190" s="3" t="s">
        <v>43</v>
      </c>
      <c r="D190" s="3">
        <v>300</v>
      </c>
      <c r="E190" s="3" t="s">
        <v>169</v>
      </c>
      <c r="F190" s="3" t="s">
        <v>223</v>
      </c>
      <c r="G190" s="4">
        <v>29.9</v>
      </c>
    </row>
    <row r="191" spans="1:7" ht="15.75" x14ac:dyDescent="0.25">
      <c r="A191" s="1" t="s">
        <v>216</v>
      </c>
      <c r="B191" s="2" t="s">
        <v>217</v>
      </c>
      <c r="C191" s="3" t="s">
        <v>43</v>
      </c>
      <c r="D191" s="3">
        <v>300</v>
      </c>
      <c r="E191" s="3" t="s">
        <v>169</v>
      </c>
      <c r="F191" s="3" t="s">
        <v>226</v>
      </c>
      <c r="G191" s="4">
        <v>31.9</v>
      </c>
    </row>
    <row r="192" spans="1:7" ht="15.75" x14ac:dyDescent="0.25">
      <c r="A192" s="1" t="s">
        <v>180</v>
      </c>
      <c r="B192" s="2" t="s">
        <v>181</v>
      </c>
      <c r="C192" s="3" t="s">
        <v>145</v>
      </c>
      <c r="D192" s="3">
        <v>312</v>
      </c>
      <c r="E192" s="3" t="s">
        <v>169</v>
      </c>
      <c r="F192" s="3" t="s">
        <v>223</v>
      </c>
      <c r="G192" s="4">
        <v>29.9</v>
      </c>
    </row>
    <row r="193" spans="1:7" ht="15.75" x14ac:dyDescent="0.25">
      <c r="A193" s="1" t="s">
        <v>191</v>
      </c>
      <c r="B193" s="2" t="s">
        <v>192</v>
      </c>
      <c r="C193" s="3" t="s">
        <v>190</v>
      </c>
      <c r="D193" s="3">
        <v>288</v>
      </c>
      <c r="E193" s="3" t="s">
        <v>169</v>
      </c>
      <c r="F193" s="3" t="s">
        <v>223</v>
      </c>
      <c r="G193" s="4">
        <v>29.9</v>
      </c>
    </row>
    <row r="194" spans="1:7" ht="15.75" x14ac:dyDescent="0.25">
      <c r="A194" s="1" t="s">
        <v>195</v>
      </c>
      <c r="B194" s="2" t="s">
        <v>196</v>
      </c>
      <c r="C194" s="3" t="s">
        <v>42</v>
      </c>
      <c r="D194" s="3">
        <v>240</v>
      </c>
      <c r="E194" s="3" t="s">
        <v>169</v>
      </c>
      <c r="F194" s="3" t="s">
        <v>223</v>
      </c>
      <c r="G194" s="4">
        <v>29.9</v>
      </c>
    </row>
    <row r="204" spans="1:7" s="20" customFormat="1" x14ac:dyDescent="0.25">
      <c r="A204" s="18"/>
      <c r="B204" s="19"/>
      <c r="C204" s="18"/>
      <c r="D204" s="18"/>
      <c r="E204" s="18"/>
      <c r="F204" s="18"/>
      <c r="G204" s="18"/>
    </row>
    <row r="205" spans="1:7" s="20" customFormat="1" x14ac:dyDescent="0.25">
      <c r="A205" s="18"/>
      <c r="B205" s="19"/>
      <c r="C205" s="18"/>
      <c r="D205" s="18"/>
      <c r="E205" s="18"/>
      <c r="F205" s="18"/>
      <c r="G205" s="18"/>
    </row>
    <row r="206" spans="1:7" s="20" customFormat="1" x14ac:dyDescent="0.25">
      <c r="A206" s="18"/>
      <c r="B206" s="19"/>
      <c r="C206" s="18"/>
      <c r="D206" s="18"/>
      <c r="E206" s="18"/>
      <c r="F206" s="18"/>
      <c r="G206" s="18"/>
    </row>
    <row r="207" spans="1:7" s="20" customFormat="1" x14ac:dyDescent="0.25">
      <c r="A207" s="18"/>
      <c r="B207" s="19"/>
      <c r="C207" s="18"/>
      <c r="D207" s="18"/>
      <c r="E207" s="18"/>
      <c r="F207" s="18"/>
      <c r="G207" s="18"/>
    </row>
    <row r="208" spans="1:7" s="20" customFormat="1" x14ac:dyDescent="0.25">
      <c r="A208" s="18"/>
      <c r="B208" s="19"/>
      <c r="C208" s="18"/>
      <c r="D208" s="18"/>
      <c r="E208" s="18"/>
      <c r="F208" s="18"/>
      <c r="G208" s="18"/>
    </row>
    <row r="209" spans="1:7" s="20" customFormat="1" x14ac:dyDescent="0.25">
      <c r="A209" s="18"/>
      <c r="B209" s="19"/>
      <c r="C209" s="18"/>
      <c r="D209" s="18"/>
      <c r="E209" s="18"/>
      <c r="F209" s="18"/>
      <c r="G209" s="18"/>
    </row>
  </sheetData>
  <sheetProtection sort="0" autoFilter="0"/>
  <mergeCells count="3">
    <mergeCell ref="A1:G1"/>
    <mergeCell ref="A2:G2"/>
    <mergeCell ref="D5:G5"/>
  </mergeCells>
  <conditionalFormatting sqref="A42:G43 A150:A153 A7:G13 A14:F15 A17:G29 A30:F32 G30:G33 A34:G34 A38:G38 A37:F37 A41:F41 A45:G45 A46:F47 A48:G50 A158:A159 C150:G153 A58:G59 A64:G66 A71:G91 A169:G194 A52:G53 A93:G94 A96:G99 A101:G149 A161:A166">
    <cfRule type="cellIs" dxfId="220" priority="254" operator="equal">
      <formula>0</formula>
    </cfRule>
    <cfRule type="beginsWith" dxfId="219" priority="255" operator="beginsWith" text=" ">
      <formula>LEFT(A7,LEN(" "))=" "</formula>
    </cfRule>
    <cfRule type="beginsWith" dxfId="218" priority="257" operator="beginsWith" text="●">
      <formula>LEFT(A7,LEN("●"))="●"</formula>
    </cfRule>
    <cfRule type="cellIs" dxfId="217" priority="258" operator="equal">
      <formula>1</formula>
    </cfRule>
  </conditionalFormatting>
  <conditionalFormatting sqref="E40:F40">
    <cfRule type="cellIs" dxfId="216" priority="230" operator="equal">
      <formula>0</formula>
    </cfRule>
    <cfRule type="beginsWith" dxfId="215" priority="231" operator="beginsWith" text=" ">
      <formula>LEFT(E40,LEN(" "))=" "</formula>
    </cfRule>
    <cfRule type="beginsWith" dxfId="214" priority="232" operator="beginsWith" text="●">
      <formula>LEFT(E40,LEN("●"))="●"</formula>
    </cfRule>
    <cfRule type="cellIs" dxfId="213" priority="233" operator="equal">
      <formula>1</formula>
    </cfRule>
  </conditionalFormatting>
  <conditionalFormatting sqref="A39:B40">
    <cfRule type="cellIs" dxfId="212" priority="246" operator="equal">
      <formula>0</formula>
    </cfRule>
    <cfRule type="beginsWith" dxfId="211" priority="247" operator="beginsWith" text=" ">
      <formula>LEFT(A39,LEN(" "))=" "</formula>
    </cfRule>
    <cfRule type="beginsWith" dxfId="210" priority="248" operator="beginsWith" text="●">
      <formula>LEFT(A39,LEN("●"))="●"</formula>
    </cfRule>
    <cfRule type="cellIs" dxfId="209" priority="249" operator="equal">
      <formula>1</formula>
    </cfRule>
  </conditionalFormatting>
  <conditionalFormatting sqref="C39:D39">
    <cfRule type="cellIs" dxfId="208" priority="242" operator="equal">
      <formula>0</formula>
    </cfRule>
    <cfRule type="beginsWith" dxfId="207" priority="243" operator="beginsWith" text=" ">
      <formula>LEFT(C39,LEN(" "))=" "</formula>
    </cfRule>
    <cfRule type="beginsWith" dxfId="206" priority="244" operator="beginsWith" text="●">
      <formula>LEFT(C39,LEN("●"))="●"</formula>
    </cfRule>
    <cfRule type="cellIs" dxfId="205" priority="245" operator="equal">
      <formula>1</formula>
    </cfRule>
  </conditionalFormatting>
  <conditionalFormatting sqref="C40:D40">
    <cfRule type="cellIs" dxfId="204" priority="238" operator="equal">
      <formula>0</formula>
    </cfRule>
    <cfRule type="beginsWith" dxfId="203" priority="239" operator="beginsWith" text=" ">
      <formula>LEFT(C40,LEN(" "))=" "</formula>
    </cfRule>
    <cfRule type="beginsWith" dxfId="202" priority="240" operator="beginsWith" text="●">
      <formula>LEFT(C40,LEN("●"))="●"</formula>
    </cfRule>
    <cfRule type="cellIs" dxfId="201" priority="241" operator="equal">
      <formula>1</formula>
    </cfRule>
  </conditionalFormatting>
  <conditionalFormatting sqref="E39:G39 G40:G41">
    <cfRule type="cellIs" dxfId="200" priority="234" operator="equal">
      <formula>0</formula>
    </cfRule>
    <cfRule type="beginsWith" dxfId="199" priority="235" operator="beginsWith" text=" ">
      <formula>LEFT(E39,LEN(" "))=" "</formula>
    </cfRule>
    <cfRule type="beginsWith" dxfId="198" priority="236" operator="beginsWith" text="●">
      <formula>LEFT(E39,LEN("●"))="●"</formula>
    </cfRule>
    <cfRule type="cellIs" dxfId="197" priority="237" operator="equal">
      <formula>1</formula>
    </cfRule>
  </conditionalFormatting>
  <conditionalFormatting sqref="C16:F16">
    <cfRule type="cellIs" dxfId="196" priority="218" operator="equal">
      <formula>0</formula>
    </cfRule>
    <cfRule type="beginsWith" dxfId="195" priority="219" operator="beginsWith" text=" ">
      <formula>LEFT(C16,LEN(" "))=" "</formula>
    </cfRule>
    <cfRule type="beginsWith" dxfId="194" priority="220" operator="beginsWith" text="●">
      <formula>LEFT(C16,LEN("●"))="●"</formula>
    </cfRule>
    <cfRule type="cellIs" dxfId="193" priority="221" operator="equal">
      <formula>1</formula>
    </cfRule>
  </conditionalFormatting>
  <conditionalFormatting sqref="A16:B16">
    <cfRule type="cellIs" dxfId="192" priority="222" operator="equal">
      <formula>0</formula>
    </cfRule>
    <cfRule type="beginsWith" dxfId="191" priority="223" operator="beginsWith" text=" ">
      <formula>LEFT(A16,LEN(" "))=" "</formula>
    </cfRule>
    <cfRule type="beginsWith" dxfId="190" priority="224" operator="beginsWith" text="●">
      <formula>LEFT(A16,LEN("●"))="●"</formula>
    </cfRule>
    <cfRule type="cellIs" dxfId="189" priority="225" operator="equal">
      <formula>1</formula>
    </cfRule>
  </conditionalFormatting>
  <conditionalFormatting sqref="C35:G35 G36:G37">
    <cfRule type="cellIs" dxfId="188" priority="210" operator="equal">
      <formula>0</formula>
    </cfRule>
    <cfRule type="beginsWith" dxfId="187" priority="211" operator="beginsWith" text=" ">
      <formula>LEFT(C35,LEN(" "))=" "</formula>
    </cfRule>
    <cfRule type="beginsWith" dxfId="186" priority="212" operator="beginsWith" text="●">
      <formula>LEFT(C35,LEN("●"))="●"</formula>
    </cfRule>
    <cfRule type="cellIs" dxfId="185" priority="213" operator="equal">
      <formula>1</formula>
    </cfRule>
  </conditionalFormatting>
  <conditionalFormatting sqref="A35:B35">
    <cfRule type="cellIs" dxfId="184" priority="214" operator="equal">
      <formula>0</formula>
    </cfRule>
    <cfRule type="beginsWith" dxfId="183" priority="215" operator="beginsWith" text=" ">
      <formula>LEFT(A35,LEN(" "))=" "</formula>
    </cfRule>
    <cfRule type="beginsWith" dxfId="182" priority="216" operator="beginsWith" text="●">
      <formula>LEFT(A35,LEN("●"))="●"</formula>
    </cfRule>
    <cfRule type="cellIs" dxfId="181" priority="217" operator="equal">
      <formula>1</formula>
    </cfRule>
  </conditionalFormatting>
  <conditionalFormatting sqref="A33:B33">
    <cfRule type="cellIs" dxfId="180" priority="206" operator="equal">
      <formula>0</formula>
    </cfRule>
    <cfRule type="beginsWith" dxfId="179" priority="207" operator="beginsWith" text=" ">
      <formula>LEFT(A33,LEN(" "))=" "</formula>
    </cfRule>
    <cfRule type="beginsWith" dxfId="178" priority="208" operator="beginsWith" text="●">
      <formula>LEFT(A33,LEN("●"))="●"</formula>
    </cfRule>
    <cfRule type="cellIs" dxfId="177" priority="209" operator="equal">
      <formula>1</formula>
    </cfRule>
  </conditionalFormatting>
  <conditionalFormatting sqref="C33:F33">
    <cfRule type="cellIs" dxfId="176" priority="202" operator="equal">
      <formula>0</formula>
    </cfRule>
    <cfRule type="beginsWith" dxfId="175" priority="203" operator="beginsWith" text=" ">
      <formula>LEFT(C33,LEN(" "))=" "</formula>
    </cfRule>
    <cfRule type="beginsWith" dxfId="174" priority="204" operator="beginsWith" text="●">
      <formula>LEFT(C33,LEN("●"))="●"</formula>
    </cfRule>
    <cfRule type="cellIs" dxfId="173" priority="205" operator="equal">
      <formula>1</formula>
    </cfRule>
  </conditionalFormatting>
  <conditionalFormatting sqref="B150:B153 B158:B159 B161:B166">
    <cfRule type="cellIs" dxfId="172" priority="198" operator="equal">
      <formula>0</formula>
    </cfRule>
    <cfRule type="beginsWith" dxfId="171" priority="199" operator="beginsWith" text=" ">
      <formula>LEFT(B150,LEN(" "))=" "</formula>
    </cfRule>
    <cfRule type="beginsWith" dxfId="170" priority="200" operator="beginsWith" text="●">
      <formula>LEFT(B150,LEN("●"))="●"</formula>
    </cfRule>
    <cfRule type="cellIs" dxfId="169" priority="201" operator="equal">
      <formula>1</formula>
    </cfRule>
  </conditionalFormatting>
  <conditionalFormatting sqref="G14:G16">
    <cfRule type="cellIs" dxfId="168" priority="194" operator="equal">
      <formula>0</formula>
    </cfRule>
    <cfRule type="beginsWith" dxfId="167" priority="195" operator="beginsWith" text=" ">
      <formula>LEFT(G14,LEN(" "))=" "</formula>
    </cfRule>
    <cfRule type="beginsWith" dxfId="166" priority="196" operator="beginsWith" text="●">
      <formula>LEFT(G14,LEN("●"))="●"</formula>
    </cfRule>
    <cfRule type="cellIs" dxfId="165" priority="197" operator="equal">
      <formula>1</formula>
    </cfRule>
  </conditionalFormatting>
  <conditionalFormatting sqref="C36:F36">
    <cfRule type="cellIs" dxfId="164" priority="182" operator="equal">
      <formula>0</formula>
    </cfRule>
    <cfRule type="beginsWith" dxfId="163" priority="183" operator="beginsWith" text=" ">
      <formula>LEFT(C36,LEN(" "))=" "</formula>
    </cfRule>
    <cfRule type="beginsWith" dxfId="162" priority="184" operator="beginsWith" text="●">
      <formula>LEFT(C36,LEN("●"))="●"</formula>
    </cfRule>
    <cfRule type="cellIs" dxfId="161" priority="185" operator="equal">
      <formula>1</formula>
    </cfRule>
  </conditionalFormatting>
  <conditionalFormatting sqref="A36:B36">
    <cfRule type="cellIs" dxfId="160" priority="190" operator="equal">
      <formula>0</formula>
    </cfRule>
    <cfRule type="beginsWith" dxfId="159" priority="191" operator="beginsWith" text=" ">
      <formula>LEFT(A36,LEN(" "))=" "</formula>
    </cfRule>
    <cfRule type="beginsWith" dxfId="158" priority="192" operator="beginsWith" text="●">
      <formula>LEFT(A36,LEN("●"))="●"</formula>
    </cfRule>
    <cfRule type="cellIs" dxfId="157" priority="193" operator="equal">
      <formula>1</formula>
    </cfRule>
  </conditionalFormatting>
  <conditionalFormatting sqref="G46:G47">
    <cfRule type="cellIs" dxfId="156" priority="170" operator="equal">
      <formula>0</formula>
    </cfRule>
    <cfRule type="beginsWith" dxfId="155" priority="171" operator="beginsWith" text=" ">
      <formula>LEFT(G46,LEN(" "))=" "</formula>
    </cfRule>
    <cfRule type="beginsWith" dxfId="154" priority="172" operator="beginsWith" text="●">
      <formula>LEFT(G46,LEN("●"))="●"</formula>
    </cfRule>
    <cfRule type="cellIs" dxfId="153" priority="173" operator="equal">
      <formula>1</formula>
    </cfRule>
  </conditionalFormatting>
  <conditionalFormatting sqref="A44:B44">
    <cfRule type="cellIs" dxfId="152" priority="178" operator="equal">
      <formula>0</formula>
    </cfRule>
    <cfRule type="beginsWith" dxfId="151" priority="179" operator="beginsWith" text=" ">
      <formula>LEFT(A44,LEN(" "))=" "</formula>
    </cfRule>
    <cfRule type="beginsWith" dxfId="150" priority="180" operator="beginsWith" text="●">
      <formula>LEFT(A44,LEN("●"))="●"</formula>
    </cfRule>
    <cfRule type="cellIs" dxfId="149" priority="181" operator="equal">
      <formula>1</formula>
    </cfRule>
  </conditionalFormatting>
  <conditionalFormatting sqref="C44:G44">
    <cfRule type="cellIs" dxfId="148" priority="174" operator="equal">
      <formula>0</formula>
    </cfRule>
    <cfRule type="beginsWith" dxfId="147" priority="175" operator="beginsWith" text=" ">
      <formula>LEFT(C44,LEN(" "))=" "</formula>
    </cfRule>
    <cfRule type="beginsWith" dxfId="146" priority="176" operator="beginsWith" text="●">
      <formula>LEFT(C44,LEN("●"))="●"</formula>
    </cfRule>
    <cfRule type="cellIs" dxfId="145" priority="177" operator="equal">
      <formula>1</formula>
    </cfRule>
  </conditionalFormatting>
  <conditionalFormatting sqref="A154 C154:G154">
    <cfRule type="cellIs" dxfId="144" priority="166" operator="equal">
      <formula>0</formula>
    </cfRule>
    <cfRule type="beginsWith" dxfId="143" priority="167" operator="beginsWith" text=" ">
      <formula>LEFT(A154,LEN(" "))=" "</formula>
    </cfRule>
    <cfRule type="beginsWith" dxfId="142" priority="168" operator="beginsWith" text="●">
      <formula>LEFT(A154,LEN("●"))="●"</formula>
    </cfRule>
    <cfRule type="cellIs" dxfId="141" priority="169" operator="equal">
      <formula>1</formula>
    </cfRule>
  </conditionalFormatting>
  <conditionalFormatting sqref="B154">
    <cfRule type="cellIs" dxfId="140" priority="162" operator="equal">
      <formula>0</formula>
    </cfRule>
    <cfRule type="beginsWith" dxfId="139" priority="163" operator="beginsWith" text=" ">
      <formula>LEFT(B154,LEN(" "))=" "</formula>
    </cfRule>
    <cfRule type="beginsWith" dxfId="138" priority="164" operator="beginsWith" text="●">
      <formula>LEFT(B154,LEN("●"))="●"</formula>
    </cfRule>
    <cfRule type="cellIs" dxfId="137" priority="165" operator="equal">
      <formula>1</formula>
    </cfRule>
  </conditionalFormatting>
  <conditionalFormatting sqref="A155:A156 C155:G156">
    <cfRule type="cellIs" dxfId="136" priority="158" operator="equal">
      <formula>0</formula>
    </cfRule>
    <cfRule type="beginsWith" dxfId="135" priority="159" operator="beginsWith" text=" ">
      <formula>LEFT(A155,LEN(" "))=" "</formula>
    </cfRule>
    <cfRule type="beginsWith" dxfId="134" priority="160" operator="beginsWith" text="●">
      <formula>LEFT(A155,LEN("●"))="●"</formula>
    </cfRule>
    <cfRule type="cellIs" dxfId="133" priority="161" operator="equal">
      <formula>1</formula>
    </cfRule>
  </conditionalFormatting>
  <conditionalFormatting sqref="B155:B156">
    <cfRule type="cellIs" dxfId="132" priority="154" operator="equal">
      <formula>0</formula>
    </cfRule>
    <cfRule type="beginsWith" dxfId="131" priority="155" operator="beginsWith" text=" ">
      <formula>LEFT(B155,LEN(" "))=" "</formula>
    </cfRule>
    <cfRule type="beginsWith" dxfId="130" priority="156" operator="beginsWith" text="●">
      <formula>LEFT(B155,LEN("●"))="●"</formula>
    </cfRule>
    <cfRule type="cellIs" dxfId="129" priority="157" operator="equal">
      <formula>1</formula>
    </cfRule>
  </conditionalFormatting>
  <conditionalFormatting sqref="A157 C157:G157">
    <cfRule type="cellIs" dxfId="128" priority="150" operator="equal">
      <formula>0</formula>
    </cfRule>
    <cfRule type="beginsWith" dxfId="127" priority="151" operator="beginsWith" text=" ">
      <formula>LEFT(A157,LEN(" "))=" "</formula>
    </cfRule>
    <cfRule type="beginsWith" dxfId="126" priority="152" operator="beginsWith" text="●">
      <formula>LEFT(A157,LEN("●"))="●"</formula>
    </cfRule>
    <cfRule type="cellIs" dxfId="125" priority="153" operator="equal">
      <formula>1</formula>
    </cfRule>
  </conditionalFormatting>
  <conditionalFormatting sqref="B157">
    <cfRule type="cellIs" dxfId="124" priority="146" operator="equal">
      <formula>0</formula>
    </cfRule>
    <cfRule type="beginsWith" dxfId="123" priority="147" operator="beginsWith" text=" ">
      <formula>LEFT(B157,LEN(" "))=" "</formula>
    </cfRule>
    <cfRule type="beginsWith" dxfId="122" priority="148" operator="beginsWith" text="●">
      <formula>LEFT(B157,LEN("●"))="●"</formula>
    </cfRule>
    <cfRule type="cellIs" dxfId="121" priority="149" operator="equal">
      <formula>1</formula>
    </cfRule>
  </conditionalFormatting>
  <conditionalFormatting sqref="C158:G159">
    <cfRule type="cellIs" dxfId="120" priority="142" operator="equal">
      <formula>0</formula>
    </cfRule>
    <cfRule type="beginsWith" dxfId="119" priority="143" operator="beginsWith" text=" ">
      <formula>LEFT(C158,LEN(" "))=" "</formula>
    </cfRule>
    <cfRule type="beginsWith" dxfId="118" priority="144" operator="beginsWith" text="●">
      <formula>LEFT(C158,LEN("●"))="●"</formula>
    </cfRule>
    <cfRule type="cellIs" dxfId="117" priority="145" operator="equal">
      <formula>1</formula>
    </cfRule>
  </conditionalFormatting>
  <conditionalFormatting sqref="C161:G162">
    <cfRule type="cellIs" dxfId="116" priority="138" operator="equal">
      <formula>0</formula>
    </cfRule>
    <cfRule type="beginsWith" dxfId="115" priority="139" operator="beginsWith" text=" ">
      <formula>LEFT(C161,LEN(" "))=" "</formula>
    </cfRule>
    <cfRule type="beginsWith" dxfId="114" priority="140" operator="beginsWith" text="●">
      <formula>LEFT(C161,LEN("●"))="●"</formula>
    </cfRule>
    <cfRule type="cellIs" dxfId="113" priority="141" operator="equal">
      <formula>1</formula>
    </cfRule>
  </conditionalFormatting>
  <conditionalFormatting sqref="C163:G164">
    <cfRule type="cellIs" dxfId="112" priority="134" operator="equal">
      <formula>0</formula>
    </cfRule>
    <cfRule type="beginsWith" dxfId="111" priority="135" operator="beginsWith" text=" ">
      <formula>LEFT(C163,LEN(" "))=" "</formula>
    </cfRule>
    <cfRule type="beginsWith" dxfId="110" priority="136" operator="beginsWith" text="●">
      <formula>LEFT(C163,LEN("●"))="●"</formula>
    </cfRule>
    <cfRule type="cellIs" dxfId="109" priority="137" operator="equal">
      <formula>1</formula>
    </cfRule>
  </conditionalFormatting>
  <conditionalFormatting sqref="C165:G166">
    <cfRule type="cellIs" dxfId="108" priority="130" operator="equal">
      <formula>0</formula>
    </cfRule>
    <cfRule type="beginsWith" dxfId="107" priority="131" operator="beginsWith" text=" ">
      <formula>LEFT(C165,LEN(" "))=" "</formula>
    </cfRule>
    <cfRule type="beginsWith" dxfId="106" priority="132" operator="beginsWith" text="●">
      <formula>LEFT(C165,LEN("●"))="●"</formula>
    </cfRule>
    <cfRule type="cellIs" dxfId="105" priority="133" operator="equal">
      <formula>1</formula>
    </cfRule>
  </conditionalFormatting>
  <conditionalFormatting sqref="A183:A194">
    <cfRule type="duplicateValues" dxfId="104" priority="129"/>
  </conditionalFormatting>
  <conditionalFormatting sqref="A54:G54">
    <cfRule type="cellIs" dxfId="103" priority="125" operator="equal">
      <formula>0</formula>
    </cfRule>
    <cfRule type="beginsWith" dxfId="102" priority="126" operator="beginsWith" text=" ">
      <formula>LEFT(A54,LEN(" "))=" "</formula>
    </cfRule>
    <cfRule type="beginsWith" dxfId="101" priority="127" operator="beginsWith" text="●">
      <formula>LEFT(A54,LEN("●"))="●"</formula>
    </cfRule>
    <cfRule type="cellIs" dxfId="100" priority="128" operator="equal">
      <formula>1</formula>
    </cfRule>
  </conditionalFormatting>
  <conditionalFormatting sqref="A55:G56">
    <cfRule type="cellIs" dxfId="99" priority="121" operator="equal">
      <formula>0</formula>
    </cfRule>
    <cfRule type="beginsWith" dxfId="98" priority="122" operator="beginsWith" text=" ">
      <formula>LEFT(A55,LEN(" "))=" "</formula>
    </cfRule>
    <cfRule type="beginsWith" dxfId="97" priority="123" operator="beginsWith" text="●">
      <formula>LEFT(A55,LEN("●"))="●"</formula>
    </cfRule>
    <cfRule type="cellIs" dxfId="96" priority="124" operator="equal">
      <formula>1</formula>
    </cfRule>
  </conditionalFormatting>
  <conditionalFormatting sqref="A60:G61">
    <cfRule type="cellIs" dxfId="95" priority="117" operator="equal">
      <formula>0</formula>
    </cfRule>
    <cfRule type="beginsWith" dxfId="94" priority="118" operator="beginsWith" text=" ">
      <formula>LEFT(A60,LEN(" "))=" "</formula>
    </cfRule>
    <cfRule type="beginsWith" dxfId="93" priority="119" operator="beginsWith" text="●">
      <formula>LEFT(A60,LEN("●"))="●"</formula>
    </cfRule>
    <cfRule type="cellIs" dxfId="92" priority="120" operator="equal">
      <formula>1</formula>
    </cfRule>
  </conditionalFormatting>
  <conditionalFormatting sqref="A62:F62">
    <cfRule type="cellIs" dxfId="91" priority="113" operator="equal">
      <formula>0</formula>
    </cfRule>
    <cfRule type="beginsWith" dxfId="90" priority="114" operator="beginsWith" text=" ">
      <formula>LEFT(A62,LEN(" "))=" "</formula>
    </cfRule>
    <cfRule type="beginsWith" dxfId="89" priority="115" operator="beginsWith" text="●">
      <formula>LEFT(A62,LEN("●"))="●"</formula>
    </cfRule>
    <cfRule type="cellIs" dxfId="88" priority="116" operator="equal">
      <formula>1</formula>
    </cfRule>
  </conditionalFormatting>
  <conditionalFormatting sqref="G62">
    <cfRule type="cellIs" dxfId="87" priority="109" operator="equal">
      <formula>0</formula>
    </cfRule>
    <cfRule type="beginsWith" dxfId="86" priority="110" operator="beginsWith" text=" ">
      <formula>LEFT(G62,LEN(" "))=" "</formula>
    </cfRule>
    <cfRule type="beginsWith" dxfId="85" priority="111" operator="beginsWith" text="●">
      <formula>LEFT(G62,LEN("●"))="●"</formula>
    </cfRule>
    <cfRule type="cellIs" dxfId="84" priority="112" operator="equal">
      <formula>1</formula>
    </cfRule>
  </conditionalFormatting>
  <conditionalFormatting sqref="A67:G69">
    <cfRule type="cellIs" dxfId="83" priority="105" operator="equal">
      <formula>0</formula>
    </cfRule>
    <cfRule type="beginsWith" dxfId="82" priority="106" operator="beginsWith" text=" ">
      <formula>LEFT(A67,LEN(" "))=" "</formula>
    </cfRule>
    <cfRule type="beginsWith" dxfId="81" priority="107" operator="beginsWith" text="●">
      <formula>LEFT(A67,LEN("●"))="●"</formula>
    </cfRule>
    <cfRule type="cellIs" dxfId="80" priority="108" operator="equal">
      <formula>1</formula>
    </cfRule>
  </conditionalFormatting>
  <conditionalFormatting sqref="A51:B51">
    <cfRule type="cellIs" dxfId="79" priority="101" operator="equal">
      <formula>0</formula>
    </cfRule>
    <cfRule type="beginsWith" dxfId="78" priority="102" operator="beginsWith" text=" ">
      <formula>LEFT(A51,LEN(" "))=" "</formula>
    </cfRule>
    <cfRule type="beginsWith" dxfId="77" priority="103" operator="beginsWith" text="●">
      <formula>LEFT(A51,LEN("●"))="●"</formula>
    </cfRule>
    <cfRule type="cellIs" dxfId="76" priority="104" operator="equal">
      <formula>1</formula>
    </cfRule>
  </conditionalFormatting>
  <conditionalFormatting sqref="C51:G51">
    <cfRule type="cellIs" dxfId="75" priority="97" operator="equal">
      <formula>0</formula>
    </cfRule>
    <cfRule type="beginsWith" dxfId="74" priority="98" operator="beginsWith" text=" ">
      <formula>LEFT(C51,LEN(" "))=" "</formula>
    </cfRule>
    <cfRule type="beginsWith" dxfId="73" priority="99" operator="beginsWith" text="●">
      <formula>LEFT(C51,LEN("●"))="●"</formula>
    </cfRule>
    <cfRule type="cellIs" dxfId="72" priority="100" operator="equal">
      <formula>1</formula>
    </cfRule>
  </conditionalFormatting>
  <conditionalFormatting sqref="A57:B57">
    <cfRule type="cellIs" dxfId="71" priority="93" operator="equal">
      <formula>0</formula>
    </cfRule>
    <cfRule type="beginsWith" dxfId="70" priority="94" operator="beginsWith" text=" ">
      <formula>LEFT(A57,LEN(" "))=" "</formula>
    </cfRule>
    <cfRule type="beginsWith" dxfId="69" priority="95" operator="beginsWith" text="●">
      <formula>LEFT(A57,LEN("●"))="●"</formula>
    </cfRule>
    <cfRule type="cellIs" dxfId="68" priority="96" operator="equal">
      <formula>1</formula>
    </cfRule>
  </conditionalFormatting>
  <conditionalFormatting sqref="C57:G57">
    <cfRule type="cellIs" dxfId="67" priority="89" operator="equal">
      <formula>0</formula>
    </cfRule>
    <cfRule type="beginsWith" dxfId="66" priority="90" operator="beginsWith" text=" ">
      <formula>LEFT(C57,LEN(" "))=" "</formula>
    </cfRule>
    <cfRule type="beginsWith" dxfId="65" priority="91" operator="beginsWith" text="●">
      <formula>LEFT(C57,LEN("●"))="●"</formula>
    </cfRule>
    <cfRule type="cellIs" dxfId="64" priority="92" operator="equal">
      <formula>1</formula>
    </cfRule>
  </conditionalFormatting>
  <conditionalFormatting sqref="A63:B63">
    <cfRule type="cellIs" dxfId="63" priority="85" operator="equal">
      <formula>0</formula>
    </cfRule>
    <cfRule type="beginsWith" dxfId="62" priority="86" operator="beginsWith" text=" ">
      <formula>LEFT(A63,LEN(" "))=" "</formula>
    </cfRule>
    <cfRule type="beginsWith" dxfId="61" priority="87" operator="beginsWith" text="●">
      <formula>LEFT(A63,LEN("●"))="●"</formula>
    </cfRule>
    <cfRule type="cellIs" dxfId="60" priority="88" operator="equal">
      <formula>1</formula>
    </cfRule>
  </conditionalFormatting>
  <conditionalFormatting sqref="G63">
    <cfRule type="cellIs" dxfId="59" priority="73" operator="equal">
      <formula>0</formula>
    </cfRule>
    <cfRule type="beginsWith" dxfId="58" priority="74" operator="beginsWith" text=" ">
      <formula>LEFT(G63,LEN(" "))=" "</formula>
    </cfRule>
    <cfRule type="beginsWith" dxfId="57" priority="75" operator="beginsWith" text="●">
      <formula>LEFT(G63,LEN("●"))="●"</formula>
    </cfRule>
    <cfRule type="cellIs" dxfId="56" priority="76" operator="equal">
      <formula>1</formula>
    </cfRule>
  </conditionalFormatting>
  <conditionalFormatting sqref="C63:F63">
    <cfRule type="cellIs" dxfId="55" priority="77" operator="equal">
      <formula>0</formula>
    </cfRule>
    <cfRule type="beginsWith" dxfId="54" priority="78" operator="beginsWith" text=" ">
      <formula>LEFT(C63,LEN(" "))=" "</formula>
    </cfRule>
    <cfRule type="beginsWith" dxfId="53" priority="79" operator="beginsWith" text="●">
      <formula>LEFT(C63,LEN("●"))="●"</formula>
    </cfRule>
    <cfRule type="cellIs" dxfId="52" priority="80" operator="equal">
      <formula>1</formula>
    </cfRule>
  </conditionalFormatting>
  <conditionalFormatting sqref="C70:G70">
    <cfRule type="cellIs" dxfId="51" priority="65" operator="equal">
      <formula>0</formula>
    </cfRule>
    <cfRule type="beginsWith" dxfId="50" priority="66" operator="beginsWith" text=" ">
      <formula>LEFT(C70,LEN(" "))=" "</formula>
    </cfRule>
    <cfRule type="beginsWith" dxfId="49" priority="67" operator="beginsWith" text="●">
      <formula>LEFT(C70,LEN("●"))="●"</formula>
    </cfRule>
    <cfRule type="cellIs" dxfId="48" priority="68" operator="equal">
      <formula>1</formula>
    </cfRule>
  </conditionalFormatting>
  <conditionalFormatting sqref="A70:B70">
    <cfRule type="cellIs" dxfId="47" priority="69" operator="equal">
      <formula>0</formula>
    </cfRule>
    <cfRule type="beginsWith" dxfId="46" priority="70" operator="beginsWith" text=" ">
      <formula>LEFT(A70,LEN(" "))=" "</formula>
    </cfRule>
    <cfRule type="beginsWith" dxfId="45" priority="71" operator="beginsWith" text="●">
      <formula>LEFT(A70,LEN("●"))="●"</formula>
    </cfRule>
    <cfRule type="cellIs" dxfId="44" priority="72" operator="equal">
      <formula>1</formula>
    </cfRule>
  </conditionalFormatting>
  <conditionalFormatting sqref="C92:G92">
    <cfRule type="cellIs" dxfId="43" priority="57" operator="equal">
      <formula>0</formula>
    </cfRule>
    <cfRule type="beginsWith" dxfId="42" priority="58" operator="beginsWith" text=" ">
      <formula>LEFT(C92,LEN(" "))=" "</formula>
    </cfRule>
    <cfRule type="beginsWith" dxfId="41" priority="59" operator="beginsWith" text="●">
      <formula>LEFT(C92,LEN("●"))="●"</formula>
    </cfRule>
    <cfRule type="cellIs" dxfId="40" priority="60" operator="equal">
      <formula>1</formula>
    </cfRule>
  </conditionalFormatting>
  <conditionalFormatting sqref="A92:B92">
    <cfRule type="cellIs" dxfId="39" priority="61" operator="equal">
      <formula>0</formula>
    </cfRule>
    <cfRule type="beginsWith" dxfId="38" priority="62" operator="beginsWith" text=" ">
      <formula>LEFT(A92,LEN(" "))=" "</formula>
    </cfRule>
    <cfRule type="beginsWith" dxfId="37" priority="63" operator="beginsWith" text="●">
      <formula>LEFT(A92,LEN("●"))="●"</formula>
    </cfRule>
    <cfRule type="cellIs" dxfId="36" priority="64" operator="equal">
      <formula>1</formula>
    </cfRule>
  </conditionalFormatting>
  <conditionalFormatting sqref="C95:G95">
    <cfRule type="cellIs" dxfId="35" priority="49" operator="equal">
      <formula>0</formula>
    </cfRule>
    <cfRule type="beginsWith" dxfId="34" priority="50" operator="beginsWith" text=" ">
      <formula>LEFT(C95,LEN(" "))=" "</formula>
    </cfRule>
    <cfRule type="beginsWith" dxfId="33" priority="51" operator="beginsWith" text="●">
      <formula>LEFT(C95,LEN("●"))="●"</formula>
    </cfRule>
    <cfRule type="cellIs" dxfId="32" priority="52" operator="equal">
      <formula>1</formula>
    </cfRule>
  </conditionalFormatting>
  <conditionalFormatting sqref="A95:B95">
    <cfRule type="cellIs" dxfId="31" priority="53" operator="equal">
      <formula>0</formula>
    </cfRule>
    <cfRule type="beginsWith" dxfId="30" priority="54" operator="beginsWith" text=" ">
      <formula>LEFT(A95,LEN(" "))=" "</formula>
    </cfRule>
    <cfRule type="beginsWith" dxfId="29" priority="55" operator="beginsWith" text="●">
      <formula>LEFT(A95,LEN("●"))="●"</formula>
    </cfRule>
    <cfRule type="cellIs" dxfId="28" priority="56" operator="equal">
      <formula>1</formula>
    </cfRule>
  </conditionalFormatting>
  <conditionalFormatting sqref="A100:G100">
    <cfRule type="cellIs" dxfId="27" priority="45" operator="equal">
      <formula>0</formula>
    </cfRule>
    <cfRule type="beginsWith" dxfId="26" priority="46" operator="beginsWith" text=" ">
      <formula>LEFT(A100,LEN(" "))=" "</formula>
    </cfRule>
    <cfRule type="beginsWith" dxfId="25" priority="47" operator="beginsWith" text="●">
      <formula>LEFT(A100,LEN("●"))="●"</formula>
    </cfRule>
    <cfRule type="cellIs" dxfId="24" priority="48" operator="equal">
      <formula>1</formula>
    </cfRule>
  </conditionalFormatting>
  <conditionalFormatting sqref="C160:G160">
    <cfRule type="cellIs" dxfId="23" priority="17" operator="equal">
      <formula>0</formula>
    </cfRule>
    <cfRule type="beginsWith" dxfId="22" priority="18" operator="beginsWith" text=" ">
      <formula>LEFT(C160,LEN(" "))=" "</formula>
    </cfRule>
    <cfRule type="beginsWith" dxfId="21" priority="19" operator="beginsWith" text="●">
      <formula>LEFT(C160,LEN("●"))="●"</formula>
    </cfRule>
    <cfRule type="cellIs" dxfId="20" priority="20" operator="equal">
      <formula>1</formula>
    </cfRule>
  </conditionalFormatting>
  <conditionalFormatting sqref="B160">
    <cfRule type="cellIs" dxfId="19" priority="25" operator="equal">
      <formula>0</formula>
    </cfRule>
    <cfRule type="beginsWith" dxfId="18" priority="26" operator="beginsWith" text=" ">
      <formula>LEFT(B160,LEN(" "))=" "</formula>
    </cfRule>
    <cfRule type="beginsWith" dxfId="17" priority="27" operator="beginsWith" text="●">
      <formula>LEFT(B160,LEN("●"))="●"</formula>
    </cfRule>
    <cfRule type="cellIs" dxfId="16" priority="28" operator="equal">
      <formula>1</formula>
    </cfRule>
  </conditionalFormatting>
  <conditionalFormatting sqref="A160">
    <cfRule type="cellIs" dxfId="15" priority="29" operator="equal">
      <formula>0</formula>
    </cfRule>
    <cfRule type="beginsWith" dxfId="14" priority="30" operator="beginsWith" text=" ">
      <formula>LEFT(A160,LEN(" "))=" "</formula>
    </cfRule>
    <cfRule type="beginsWith" dxfId="13" priority="31" operator="beginsWith" text="●">
      <formula>LEFT(A160,LEN("●"))="●"</formula>
    </cfRule>
    <cfRule type="cellIs" dxfId="12" priority="32" operator="equal">
      <formula>1</formula>
    </cfRule>
  </conditionalFormatting>
  <conditionalFormatting sqref="C167:G168">
    <cfRule type="cellIs" dxfId="11" priority="1" operator="equal">
      <formula>0</formula>
    </cfRule>
    <cfRule type="beginsWith" dxfId="10" priority="2" operator="beginsWith" text=" ">
      <formula>LEFT(C167,LEN(" "))=" "</formula>
    </cfRule>
    <cfRule type="beginsWith" dxfId="9" priority="3" operator="beginsWith" text="●">
      <formula>LEFT(C167,LEN("●"))="●"</formula>
    </cfRule>
    <cfRule type="cellIs" dxfId="8" priority="4" operator="equal">
      <formula>1</formula>
    </cfRule>
  </conditionalFormatting>
  <conditionalFormatting sqref="A167:A168">
    <cfRule type="cellIs" dxfId="7" priority="13" operator="equal">
      <formula>0</formula>
    </cfRule>
    <cfRule type="beginsWith" dxfId="6" priority="14" operator="beginsWith" text=" ">
      <formula>LEFT(A167,LEN(" "))=" "</formula>
    </cfRule>
    <cfRule type="beginsWith" dxfId="5" priority="15" operator="beginsWith" text="●">
      <formula>LEFT(A167,LEN("●"))="●"</formula>
    </cfRule>
    <cfRule type="cellIs" dxfId="4" priority="16" operator="equal">
      <formula>1</formula>
    </cfRule>
  </conditionalFormatting>
  <conditionalFormatting sqref="B167:B168">
    <cfRule type="cellIs" dxfId="3" priority="9" operator="equal">
      <formula>0</formula>
    </cfRule>
    <cfRule type="beginsWith" dxfId="2" priority="10" operator="beginsWith" text=" ">
      <formula>LEFT(B167,LEN(" "))=" "</formula>
    </cfRule>
    <cfRule type="beginsWith" dxfId="1" priority="11" operator="beginsWith" text="●">
      <formula>LEFT(B167,LEN("●"))="●"</formula>
    </cfRule>
    <cfRule type="cellIs" dxfId="0" priority="12" operator="equal">
      <formula>1</formula>
    </cfRule>
  </conditionalFormatting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Плитка</vt:lpstr>
      <vt:lpstr>Газобетон</vt:lpstr>
      <vt:lpstr>Кирпич</vt:lpstr>
      <vt:lpstr>Газобетон!Область_печати</vt:lpstr>
      <vt:lpstr>Кирпич!Область_печати</vt:lpstr>
      <vt:lpstr>Плитка!Область_печати</vt:lpstr>
      <vt:lpstr>Плитка!Поиск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Фёдоров Сергей Валерьевич</dc:creator>
  <cp:lastModifiedBy>Лавров Иван Викторович</cp:lastModifiedBy>
  <cp:lastPrinted>2025-10-02T12:17:06Z</cp:lastPrinted>
  <dcterms:created xsi:type="dcterms:W3CDTF">2024-11-20T08:04:00Z</dcterms:created>
  <dcterms:modified xsi:type="dcterms:W3CDTF">2026-05-15T07:12:17Z</dcterms:modified>
</cp:coreProperties>
</file>